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66925"/>
  <mc:AlternateContent xmlns:mc="http://schemas.openxmlformats.org/markup-compatibility/2006">
    <mc:Choice Requires="x15">
      <x15ac:absPath xmlns:x15ac="http://schemas.microsoft.com/office/spreadsheetml/2010/11/ac" url="C:\Backup2\Work-Roadmapping\Clients and General Files\IEEE\IRDS\2017\2017 IRDS Published\"/>
    </mc:Choice>
  </mc:AlternateContent>
  <xr:revisionPtr revIDLastSave="0" documentId="13_ncr:1_{B970DB36-7879-49AA-A80E-3D588AB3352C}" xr6:coauthVersionLast="34" xr6:coauthVersionMax="34" xr10:uidLastSave="{00000000-0000-0000-0000-000000000000}"/>
  <bookViews>
    <workbookView xWindow="0" yWindow="0" windowWidth="20490" windowHeight="7470" tabRatio="710" xr2:uid="{F95950E2-102E-4984-A7C4-4F0B2586DE7E}"/>
  </bookViews>
  <sheets>
    <sheet name="INDEX" sheetId="1" r:id="rId1"/>
    <sheet name="Table LITH-1" sheetId="3" r:id="rId2"/>
    <sheet name="Table LITH-2" sheetId="2" r:id="rId3"/>
    <sheet name="Figure LITH-1" sheetId="9" r:id="rId4"/>
    <sheet name="Figure LITH-2" sheetId="10" r:id="rId5"/>
  </sheets>
  <externalReferences>
    <externalReference r:id="rId6"/>
    <externalReference r:id="rId7"/>
    <externalReference r:id="rId8"/>
    <externalReference r:id="rId9"/>
  </externalReferences>
  <definedNames>
    <definedName name="CR_COST" localSheetId="3">!#REF!</definedName>
    <definedName name="CR_COST" localSheetId="4">!#REF!</definedName>
    <definedName name="CR_COST" localSheetId="0">!#REF!</definedName>
    <definedName name="CR_COST" localSheetId="2">!#REF!</definedName>
    <definedName name="CR_COST">!#REF!</definedName>
    <definedName name="CRC" localSheetId="3">!#REF!</definedName>
    <definedName name="CRC" localSheetId="4">!#REF!</definedName>
    <definedName name="CRC" localSheetId="0">!#REF!</definedName>
    <definedName name="CRC" localSheetId="2">!#REF!</definedName>
    <definedName name="CRC">!#REF!</definedName>
    <definedName name="CRC_円_m2_月" localSheetId="3">!#REF!</definedName>
    <definedName name="CRC_円_m2_月" localSheetId="4">!#REF!</definedName>
    <definedName name="CRC_円_m2_月" localSheetId="0">!#REF!</definedName>
    <definedName name="CRC_円_m2_月" localSheetId="2">!#REF!</definedName>
    <definedName name="CRC_円_m2_月">!#REF!</definedName>
    <definedName name="crcost" localSheetId="3">!#REF!</definedName>
    <definedName name="crcost" localSheetId="4">!#REF!</definedName>
    <definedName name="crcost" localSheetId="0">!#REF!</definedName>
    <definedName name="crcost" localSheetId="2">!#REF!</definedName>
    <definedName name="crcost">!#REF!</definedName>
    <definedName name="CZPWPRICE" localSheetId="3">!#REF!</definedName>
    <definedName name="CZPWPRICE" localSheetId="4">!#REF!</definedName>
    <definedName name="CZPWPRICE" localSheetId="0">!#REF!</definedName>
    <definedName name="CZPWPRICE" localSheetId="2">!#REF!</definedName>
    <definedName name="CZPWPRICE">!#REF!</definedName>
    <definedName name="DWPRICE" localSheetId="3">!#REF!</definedName>
    <definedName name="DWPRICE" localSheetId="4">!#REF!</definedName>
    <definedName name="DWPRICE" localSheetId="0">!#REF!</definedName>
    <definedName name="DWPRICE" localSheetId="2">!#REF!</definedName>
    <definedName name="DWPRICE">!#REF!</definedName>
    <definedName name="e0" localSheetId="3">!#REF!</definedName>
    <definedName name="e0" localSheetId="4">!#REF!</definedName>
    <definedName name="e0" localSheetId="0">!#REF!</definedName>
    <definedName name="e0" localSheetId="2">!#REF!</definedName>
    <definedName name="e0">!#REF!</definedName>
    <definedName name="edge_cut" localSheetId="3">!#REF!</definedName>
    <definedName name="edge_cut" localSheetId="4">!#REF!</definedName>
    <definedName name="edge_cut" localSheetId="0">!#REF!</definedName>
    <definedName name="edge_cut" localSheetId="2">!#REF!</definedName>
    <definedName name="edge_cut">!#REF!</definedName>
    <definedName name="ee" localSheetId="3">!#REF!</definedName>
    <definedName name="ee" localSheetId="4">!#REF!</definedName>
    <definedName name="ee" localSheetId="0">!#REF!</definedName>
    <definedName name="ee" localSheetId="2">!#REF!</definedName>
    <definedName name="ee">!#REF!</definedName>
    <definedName name="esi" localSheetId="3">!#REF!</definedName>
    <definedName name="esi" localSheetId="4">!#REF!</definedName>
    <definedName name="esi" localSheetId="0">!#REF!</definedName>
    <definedName name="esi" localSheetId="2">!#REF!</definedName>
    <definedName name="esi">!#REF!</definedName>
    <definedName name="esio2" localSheetId="3">!#REF!</definedName>
    <definedName name="esio2" localSheetId="4">!#REF!</definedName>
    <definedName name="esio2" localSheetId="0">!#REF!</definedName>
    <definedName name="esio2" localSheetId="2">!#REF!</definedName>
    <definedName name="esio2">!#REF!</definedName>
    <definedName name="F_CACHE" localSheetId="3">!#REF!</definedName>
    <definedName name="F_CACHE" localSheetId="4">!#REF!</definedName>
    <definedName name="F_CACHE" localSheetId="0">!#REF!</definedName>
    <definedName name="F_CACHE" localSheetId="2">!#REF!</definedName>
    <definedName name="F_CACHE">!#REF!</definedName>
    <definedName name="F_DRAM" localSheetId="3">!#REF!</definedName>
    <definedName name="F_DRAM" localSheetId="4">!#REF!</definedName>
    <definedName name="F_DRAM" localSheetId="0">!#REF!</definedName>
    <definedName name="F_DRAM" localSheetId="2">!#REF!</definedName>
    <definedName name="F_DRAM">!#REF!</definedName>
    <definedName name="F_DRAM_1" localSheetId="3">!#REF!</definedName>
    <definedName name="F_DRAM_1" localSheetId="4">!#REF!</definedName>
    <definedName name="F_DRAM_1" localSheetId="0">!#REF!</definedName>
    <definedName name="F_DRAM_1" localSheetId="2">!#REF!</definedName>
    <definedName name="F_DRAM_1">!#REF!</definedName>
    <definedName name="F_LOGIC" localSheetId="3">!#REF!</definedName>
    <definedName name="F_LOGIC" localSheetId="4">!#REF!</definedName>
    <definedName name="F_LOGIC" localSheetId="0">!#REF!</definedName>
    <definedName name="F_LOGIC" localSheetId="2">!#REF!</definedName>
    <definedName name="F_LOGIC">!#REF!</definedName>
    <definedName name="GS" localSheetId="3">!#REF!</definedName>
    <definedName name="GS" localSheetId="4">!#REF!</definedName>
    <definedName name="GS" localSheetId="0">!#REF!</definedName>
    <definedName name="GS" localSheetId="2">!#REF!</definedName>
    <definedName name="GS">!#REF!</definedName>
    <definedName name="HPM" localSheetId="3">!#REF!</definedName>
    <definedName name="HPM" localSheetId="4">!#REF!</definedName>
    <definedName name="HPM" localSheetId="0">!#REF!</definedName>
    <definedName name="HPM" localSheetId="2">!#REF!</definedName>
    <definedName name="HPM">!#REF!</definedName>
    <definedName name="Hr_per_month" localSheetId="3">!#REF!</definedName>
    <definedName name="Hr_per_month" localSheetId="4">!#REF!</definedName>
    <definedName name="Hr_per_month" localSheetId="0">!#REF!</definedName>
    <definedName name="Hr_per_month" localSheetId="2">!#REF!</definedName>
    <definedName name="Hr_per_month">!#REF!</definedName>
    <definedName name="kado" localSheetId="3">!#REF!</definedName>
    <definedName name="kado" localSheetId="4">!#REF!</definedName>
    <definedName name="kado" localSheetId="0">!#REF!</definedName>
    <definedName name="kado" localSheetId="2">!#REF!</definedName>
    <definedName name="kado">!#REF!</definedName>
    <definedName name="Matls_Selection" localSheetId="3">[1]Notes1!#REF!</definedName>
    <definedName name="Matls_Selection" localSheetId="4">[1]Notes1!#REF!</definedName>
    <definedName name="Matls_Selection" localSheetId="2">[1]Notes1!#REF!</definedName>
    <definedName name="Matls_Selection">[1]Notes1!#REF!</definedName>
    <definedName name="mol_lit" localSheetId="3">!#REF!</definedName>
    <definedName name="mol_lit" localSheetId="4">!#REF!</definedName>
    <definedName name="mol_lit" localSheetId="0">!#REF!</definedName>
    <definedName name="mol_lit" localSheetId="2">!#REF!</definedName>
    <definedName name="mol_lit">!#REF!</definedName>
    <definedName name="MWPRICE" localSheetId="3">!#REF!</definedName>
    <definedName name="MWPRICE" localSheetId="4">!#REF!</definedName>
    <definedName name="MWPRICE" localSheetId="0">!#REF!</definedName>
    <definedName name="MWPRICE" localSheetId="2">!#REF!</definedName>
    <definedName name="MWPRICE">!#REF!</definedName>
    <definedName name="_xlnm.Print_Area" localSheetId="3">[2]DRAMMOD!#REF!</definedName>
    <definedName name="_xlnm.Print_Area" localSheetId="4">[2]DRAMMOD!#REF!</definedName>
    <definedName name="_xlnm.Print_Area" localSheetId="1">'Table LITH-1'!$A$1:$I$56</definedName>
    <definedName name="_xlnm.Print_Area">[2]DRAMMOD!#REF!</definedName>
    <definedName name="qqq" localSheetId="3">!#REF!</definedName>
    <definedName name="qqq" localSheetId="4">!#REF!</definedName>
    <definedName name="qqq" localSheetId="0">!#REF!</definedName>
    <definedName name="qqq" localSheetId="2">!#REF!</definedName>
    <definedName name="qqq">!#REF!</definedName>
    <definedName name="Site_Flatness" localSheetId="3">[1]Notes3!#REF!</definedName>
    <definedName name="Site_Flatness" localSheetId="4">[1]Notes3!#REF!</definedName>
    <definedName name="Site_Flatness" localSheetId="2">[1]Notes3!#REF!</definedName>
    <definedName name="Site_Flatness">[1]Notes3!#REF!</definedName>
    <definedName name="STD_kadoritu" localSheetId="3">!#REF!</definedName>
    <definedName name="STD_kadoritu" localSheetId="4">!#REF!</definedName>
    <definedName name="STD_kadoritu" localSheetId="0">!#REF!</definedName>
    <definedName name="STD_kadoritu" localSheetId="2">!#REF!</definedName>
    <definedName name="STD_kadoritu">!#REF!</definedName>
    <definedName name="syokyaku" localSheetId="3">!#REF!</definedName>
    <definedName name="syokyaku" localSheetId="4">!#REF!</definedName>
    <definedName name="syokyaku" localSheetId="0">!#REF!</definedName>
    <definedName name="syokyaku" localSheetId="2">!#REF!</definedName>
    <definedName name="syokyaku">!#REF!</definedName>
    <definedName name="syokyaku_m" localSheetId="3">!#REF!</definedName>
    <definedName name="syokyaku_m" localSheetId="4">!#REF!</definedName>
    <definedName name="syokyaku_m" localSheetId="0">!#REF!</definedName>
    <definedName name="syokyaku_m" localSheetId="2">!#REF!</definedName>
    <definedName name="syokyaku_m">!#REF!</definedName>
    <definedName name="Table_____ITWG_Assembly___Packaging_Difficult_Challenges" localSheetId="3">!#REF!</definedName>
    <definedName name="Table_____ITWG_Assembly___Packaging_Difficult_Challenges" localSheetId="4">!#REF!</definedName>
    <definedName name="Table_____ITWG_Assembly___Packaging_Difficult_Challenges" localSheetId="0">!#REF!</definedName>
    <definedName name="Table_____ITWG_Assembly___Packaging_Difficult_Challenges" localSheetId="2">!#REF!</definedName>
    <definedName name="Table_____ITWG_Assembly___Packaging_Difficult_Challenges">!#REF!</definedName>
    <definedName name="Wafer_Dia" localSheetId="3">[1]Notes2!#REF!</definedName>
    <definedName name="Wafer_Dia" localSheetId="4">[1]Notes2!#REF!</definedName>
    <definedName name="Wafer_Dia" localSheetId="2">[1]Notes2!#REF!</definedName>
    <definedName name="Wafer_Dia">[1]Notes2!#REF!</definedName>
    <definedName name="xxxxx" localSheetId="0">'[3]1__Difficult_Challenges'!$A$2:$B$2</definedName>
    <definedName name="xxxxx">'[4]1__Difficult_Challenges'!$A$2:$B$2</definedName>
  </definedNames>
  <calcPr calcId="179017"/>
  <fileRecoveryPr autoRecover="0"/>
</workbook>
</file>

<file path=xl/calcChain.xml><?xml version="1.0" encoding="utf-8"?>
<calcChain xmlns="http://schemas.openxmlformats.org/spreadsheetml/2006/main">
  <c r="D28" i="3" l="1"/>
  <c r="E28" i="3"/>
  <c r="F28" i="3"/>
  <c r="G28" i="3"/>
  <c r="H28" i="3"/>
  <c r="I28" i="3"/>
  <c r="C28" i="3"/>
  <c r="C17" i="3" l="1"/>
  <c r="D17" i="3"/>
  <c r="E17" i="3"/>
  <c r="F17" i="3"/>
  <c r="G17" i="3"/>
  <c r="H17" i="3"/>
  <c r="I17" i="3"/>
  <c r="D51" i="3" l="1"/>
  <c r="E51" i="3"/>
  <c r="F51" i="3"/>
  <c r="G51" i="3"/>
  <c r="H51" i="3"/>
  <c r="I51" i="3"/>
  <c r="D50" i="3"/>
  <c r="G5" i="9" s="1"/>
  <c r="E50" i="3"/>
  <c r="I5" i="9" s="1"/>
  <c r="F50" i="3"/>
  <c r="L5" i="9" s="1"/>
  <c r="G50" i="3"/>
  <c r="O5" i="9" s="1"/>
  <c r="H50" i="3"/>
  <c r="R5" i="9" s="1"/>
  <c r="I50" i="3"/>
  <c r="U5" i="9" s="1"/>
  <c r="D24" i="3" l="1"/>
  <c r="E24" i="3"/>
  <c r="F24" i="3"/>
  <c r="G24" i="3"/>
  <c r="H24" i="3"/>
  <c r="I24" i="3"/>
  <c r="C24" i="3"/>
  <c r="I29" i="3"/>
  <c r="H29" i="3"/>
  <c r="G29" i="3"/>
  <c r="F29" i="3"/>
  <c r="E29" i="3"/>
  <c r="D29" i="3"/>
  <c r="C29" i="3"/>
  <c r="C3" i="3" l="1"/>
  <c r="D3" i="3" l="1"/>
  <c r="E4" i="10"/>
  <c r="E4" i="9"/>
  <c r="I56" i="3"/>
  <c r="I47" i="3"/>
  <c r="I41" i="3"/>
  <c r="I53" i="3" s="1"/>
  <c r="I40" i="3"/>
  <c r="I52" i="3" s="1"/>
  <c r="I18" i="3"/>
  <c r="I55" i="3" s="1"/>
  <c r="I54" i="3"/>
  <c r="U5" i="10" l="1"/>
  <c r="U6" i="10"/>
  <c r="E3" i="3"/>
  <c r="G4" i="10"/>
  <c r="G4" i="9"/>
  <c r="U7" i="10" l="1"/>
  <c r="F3" i="3"/>
  <c r="I4" i="10"/>
  <c r="I4" i="9"/>
  <c r="C51" i="3"/>
  <c r="C50" i="3"/>
  <c r="E5" i="9" s="1"/>
  <c r="H47" i="3"/>
  <c r="G47" i="3"/>
  <c r="F47" i="3"/>
  <c r="E47" i="3"/>
  <c r="D47" i="3"/>
  <c r="C47" i="3"/>
  <c r="H41" i="3"/>
  <c r="G41" i="3"/>
  <c r="F41" i="3"/>
  <c r="E41" i="3"/>
  <c r="D41" i="3"/>
  <c r="C41" i="3"/>
  <c r="H40" i="3"/>
  <c r="G40" i="3"/>
  <c r="F40" i="3"/>
  <c r="E40" i="3"/>
  <c r="D40" i="3"/>
  <c r="C40" i="3"/>
  <c r="H18" i="3"/>
  <c r="G18" i="3"/>
  <c r="F18" i="3"/>
  <c r="E18" i="3"/>
  <c r="D18" i="3"/>
  <c r="C18" i="3"/>
  <c r="H10" i="3"/>
  <c r="G10" i="3"/>
  <c r="F10" i="3"/>
  <c r="E10" i="3"/>
  <c r="D10" i="3"/>
  <c r="C10" i="3"/>
  <c r="H8" i="3"/>
  <c r="G8" i="3"/>
  <c r="G53" i="3" s="1"/>
  <c r="F8" i="3"/>
  <c r="E8" i="3"/>
  <c r="E53" i="3" s="1"/>
  <c r="D8" i="3"/>
  <c r="D53" i="3" s="1"/>
  <c r="C8" i="3"/>
  <c r="C53" i="3" s="1"/>
  <c r="H7" i="3"/>
  <c r="G7" i="3"/>
  <c r="G54" i="3" s="1"/>
  <c r="F7" i="3"/>
  <c r="F54" i="3" s="1"/>
  <c r="E7" i="3"/>
  <c r="D7" i="3"/>
  <c r="C7" i="3"/>
  <c r="C54" i="3" s="1"/>
  <c r="F53" i="3" l="1"/>
  <c r="F9" i="3"/>
  <c r="F52" i="3" s="1"/>
  <c r="G55" i="3"/>
  <c r="E54" i="3"/>
  <c r="E55" i="3"/>
  <c r="G3" i="3"/>
  <c r="L4" i="10"/>
  <c r="L4" i="9"/>
  <c r="H9" i="3"/>
  <c r="H52" i="3" s="1"/>
  <c r="H53" i="3"/>
  <c r="F55" i="3"/>
  <c r="D54" i="3"/>
  <c r="C55" i="3"/>
  <c r="H54" i="3"/>
  <c r="D55" i="3"/>
  <c r="H55" i="3"/>
  <c r="C9" i="3"/>
  <c r="C52" i="3" s="1"/>
  <c r="G9" i="3"/>
  <c r="G52" i="3" s="1"/>
  <c r="E9" i="3"/>
  <c r="E52" i="3" s="1"/>
  <c r="F56" i="3"/>
  <c r="D9" i="3"/>
  <c r="D52" i="3" s="1"/>
  <c r="C56" i="3"/>
  <c r="D56" i="3"/>
  <c r="H56" i="3"/>
  <c r="G56" i="3"/>
  <c r="E56" i="3"/>
  <c r="H3" i="3" l="1"/>
  <c r="O4" i="10"/>
  <c r="O4" i="9"/>
  <c r="O5" i="10"/>
  <c r="G5" i="10"/>
  <c r="E5" i="10"/>
  <c r="R6" i="10"/>
  <c r="I5" i="10"/>
  <c r="R5" i="10"/>
  <c r="L5" i="10"/>
  <c r="R7" i="10" l="1"/>
  <c r="G6" i="10"/>
  <c r="G7" i="10" s="1"/>
  <c r="I3" i="3"/>
  <c r="R4" i="10"/>
  <c r="R4" i="9"/>
  <c r="I6" i="10"/>
  <c r="I7" i="10" s="1"/>
  <c r="O6" i="10"/>
  <c r="O7" i="10" s="1"/>
  <c r="E6" i="10"/>
  <c r="E7" i="10" s="1"/>
  <c r="L6" i="10"/>
  <c r="L7" i="10" s="1"/>
  <c r="U4" i="10" l="1"/>
</calcChain>
</file>

<file path=xl/sharedStrings.xml><?xml version="1.0" encoding="utf-8"?>
<sst xmlns="http://schemas.openxmlformats.org/spreadsheetml/2006/main" count="185" uniqueCount="149">
  <si>
    <t xml:space="preserve"> </t>
  </si>
  <si>
    <t>Lithography Technology Requirements</t>
  </si>
  <si>
    <t>DRAM</t>
  </si>
  <si>
    <t>DRAM minimum ½ pitch (nm)</t>
  </si>
  <si>
    <t>CD control (3 sigma) (nm) [B]</t>
  </si>
  <si>
    <t>Mininum contact/via  after etch (nm) [H]</t>
  </si>
  <si>
    <t>Minimum contact/via pitch(nm)[H]</t>
  </si>
  <si>
    <t>Overlay (3 sigma) (nm) [A]</t>
  </si>
  <si>
    <t>Flash</t>
  </si>
  <si>
    <t>2D Flash ½ pitch (nm) (un-contacted poly)</t>
  </si>
  <si>
    <t>Overlay (3 sigma) (nm)  [A]</t>
  </si>
  <si>
    <t>MPU / Logic</t>
  </si>
  <si>
    <t>MPU/ASIC Minimum Metal ½ pitch (nm)</t>
  </si>
  <si>
    <t>MPU/ASIC finFET fin minimum 1/2 pitch (nm)</t>
  </si>
  <si>
    <t>Lateral Gate All Around (LGAA) 1/2 pitch</t>
  </si>
  <si>
    <t>Contacted poly half pitch (nm)</t>
  </si>
  <si>
    <t>Physical Gate Length for HP Logic (nm)</t>
  </si>
  <si>
    <t>Gate CD control (3 sigma) (nm) [B]</t>
  </si>
  <si>
    <t xml:space="preserve">Metal CD control (3 sigma) (nm) [B] </t>
  </si>
  <si>
    <t>Fin CD control (3 sigma) (nm) [B]</t>
  </si>
  <si>
    <t>Gate LER [C]</t>
  </si>
  <si>
    <t>Metal LWR [C]</t>
  </si>
  <si>
    <t>Vertical GAA Diameter (nm)</t>
  </si>
  <si>
    <t>MPU/ASIC minimum contact hole or via pitch (nm)</t>
  </si>
  <si>
    <t>Contact/via CD after etch (nm) [H]</t>
  </si>
  <si>
    <t>Overlay (3 sigma) (nm) [A}</t>
  </si>
  <si>
    <r>
      <t>Chip size (mm</t>
    </r>
    <r>
      <rPr>
        <b/>
        <i/>
        <vertAlign val="superscript"/>
        <sz val="8"/>
        <color rgb="FFFFFF00"/>
        <rFont val="Cambria"/>
        <family val="1"/>
      </rPr>
      <t>2</t>
    </r>
    <r>
      <rPr>
        <b/>
        <i/>
        <sz val="8"/>
        <color rgb="FFFFFF00"/>
        <rFont val="Cambria"/>
        <family val="1"/>
      </rPr>
      <t>)</t>
    </r>
  </si>
  <si>
    <t>Maximum exposure field height (mm) [E]</t>
  </si>
  <si>
    <t>Maximum exposure field length, i.e. scanning direction (mm) [E]</t>
  </si>
  <si>
    <r>
      <t>Maximum field area printed by exposure tool (mm</t>
    </r>
    <r>
      <rPr>
        <i/>
        <vertAlign val="superscript"/>
        <sz val="10"/>
        <color rgb="FF000000"/>
        <rFont val="Cambria"/>
        <family val="1"/>
      </rPr>
      <t>2</t>
    </r>
    <r>
      <rPr>
        <i/>
        <sz val="8"/>
        <color rgb="FF000000"/>
        <rFont val="Cambria"/>
        <family val="1"/>
      </rPr>
      <t>) [E]</t>
    </r>
  </si>
  <si>
    <t>Calculated values for figures</t>
  </si>
  <si>
    <t>minimum half pitch (DRAM, MPU metal) (nm)</t>
  </si>
  <si>
    <t>minimum half pitch (Flash,  MPU fin, LGAA) (nm)</t>
  </si>
  <si>
    <t>minimum hole pitch (DRAM, MPU, VGAA) (nm)</t>
  </si>
  <si>
    <t>minimum contact CD after etch (DRAM, MPU, Flash) (nm)</t>
  </si>
  <si>
    <t>minimum CD control(DRAM, MPU, Flash)  (3 sigma) (nm)</t>
  </si>
  <si>
    <t>minimum required OL (DRAM, Flash, MPU) 3 sigma (nm)</t>
  </si>
  <si>
    <t>Estimated Cut pitch (1.4 x minimum metal pitch)</t>
  </si>
  <si>
    <t>Manufacturable solutions exist, and are being optimized</t>
  </si>
  <si>
    <t>Manufacturable solutions are known</t>
  </si>
  <si>
    <t>Interim solutions are known</t>
  </si>
  <si>
    <t>Manufacturable solutions are NOT known</t>
  </si>
  <si>
    <t>Notes for Table LITH2:</t>
  </si>
  <si>
    <t>[A] Overlay (nm)—Overlay is a vector component (in X and Y directions) quantity defined at every point on the wafer. It is the difference, O, between the vector position, P1, of a substrate geometry, and the vector position of the corresponding point, P2, in an overlaying pattern, which may consist of resist. O=P1-P2. The difference, O, is expressed in terms of vector components in the X and Y directions, and the value shown is three times the standard deviation of overlay values on the wafer.   A dedicated chuck or exposure tool may be required to meet these requirements.  Value shown is the overlay of the final layer after multiple patterning, not the individual overlays of each step of a multiple patterning process and is the value that can be achieved using a single tool.</t>
  </si>
  <si>
    <t>[B] CD control (nm)—Control of critical dimensions compared to mean linewidth target at all pattern pitch values, including errors from all lithographic sources (due to masks, imperfect optical proximity correction, exposure tools, and resist) at all spatial length scales (e.g., includes errors across exposure field, across wafer, between wafers and between wafer lots).  Specified here for a restricted definition of CD - one direction, single pitch, single iso dense ratio.</t>
  </si>
  <si>
    <t>[C] LER and LWR—For fins and gates , LER is the most critical parameter and is what is specified.  Fin and gateLWR will depend on the LER achieved and the type of process used to make the fins.  For  metal levels LWR is the most critical parameter and LER will depend on what LWR is acheived and what patterning process is used.</t>
  </si>
  <si>
    <t>[D] Bit line Contact Pitch (nm)—Contact  staggering into two or more columns/rows may be required to pattern contacts at minimum pitch.</t>
  </si>
  <si>
    <t>[E] ASML has announce a 0.55NA EUV design with the parameters shown that uses masks that are 4X in width and 8X in length and a 124mmx124mm usable mask field size.    No delivery data has been announced.  Our estimate is that the earliest such a tool could be delivered is 2020 or 2021, making it potentially available for manufacturing use in 2023.</t>
  </si>
  <si>
    <t xml:space="preserve">[G]Minimum contact pitch in Flash devices is dependant on the choice of contact stagger from row to row.  Since contact stagger can  be increased with only minimal effect on die area, this parameter doesn't drive lithography and isn't shown here for flash devices. </t>
  </si>
  <si>
    <t>[H]Minimum contact CD and pitch are color coded the same, since they reflect the same layer in the device</t>
  </si>
  <si>
    <t>High NA EUV</t>
  </si>
  <si>
    <t>Production Year</t>
  </si>
  <si>
    <t>193nm QP</t>
  </si>
  <si>
    <t>Narrow Options</t>
  </si>
  <si>
    <t>EUV SP</t>
  </si>
  <si>
    <t xml:space="preserve">EUV DP </t>
  </si>
  <si>
    <t>EUV DP</t>
  </si>
  <si>
    <t xml:space="preserve">The colors  indicates the time frame in which research, development, and qualification/pre-production should be taking place to provide a solution for a given half pitch range. </t>
  </si>
  <si>
    <t>Research Required</t>
  </si>
  <si>
    <t>Development Underway</t>
  </si>
  <si>
    <t>Qualification / Pre-Production</t>
  </si>
  <si>
    <t>Continuous Improvement</t>
  </si>
  <si>
    <t>Contact CD (nm)after etch - finFET, LGAA</t>
  </si>
  <si>
    <t>Minimum lithographically defined half pitch for MPU and DRAM</t>
  </si>
  <si>
    <t>DSA plus EUV</t>
  </si>
  <si>
    <t xml:space="preserve">EUV plus DSA </t>
  </si>
  <si>
    <t>NIL</t>
  </si>
  <si>
    <t>YEAR OF PRODUCTION</t>
  </si>
  <si>
    <t>FIN LER [C]</t>
  </si>
  <si>
    <t>GAA LER [C]</t>
  </si>
  <si>
    <t>193nm Triple  or Quadruple Patterning*</t>
  </si>
  <si>
    <t xml:space="preserve">*Note that the practical limit for printing dense contact holes with 4X patterning is probably larger than 51nm pitch. </t>
  </si>
  <si>
    <t>But logic contact and cut levels will not be totally dense, so triple or quadruple patterning is expected to work even if the minimum pitch is 51nm</t>
  </si>
  <si>
    <t>Contact CD (nm) after etch - VGAA [I]</t>
  </si>
  <si>
    <t>Estimated Cut pitch</t>
  </si>
  <si>
    <t>Minimum hole pitch (DRAM, MPU, VGAA)</t>
  </si>
  <si>
    <t>ArF QP Possible</t>
  </si>
  <si>
    <t>EUV SP Possible</t>
  </si>
  <si>
    <t>EUV DP Possible</t>
  </si>
  <si>
    <t>"3nm" Logic Node</t>
  </si>
  <si>
    <t>"5nm" logic Node</t>
  </si>
  <si>
    <t>"7nm" Logic Node</t>
  </si>
  <si>
    <t>"10nm" Logic Node</t>
  </si>
  <si>
    <t>&lt; 10nm DRAM</t>
  </si>
  <si>
    <t>DSA</t>
  </si>
  <si>
    <t>"10"</t>
  </si>
  <si>
    <t>"7"</t>
  </si>
  <si>
    <t>"5"</t>
  </si>
  <si>
    <t>"3"</t>
  </si>
  <si>
    <t>"2.1"</t>
  </si>
  <si>
    <t>"1.5"</t>
  </si>
  <si>
    <t>"1.0"</t>
  </si>
  <si>
    <t>Logic industry "Node Range" Labeling (nm)</t>
  </si>
  <si>
    <t>Key 2D Flash Patterning Challenges</t>
  </si>
  <si>
    <t>Key DRAM Patterning Challenges</t>
  </si>
  <si>
    <t>Key 3D Flash Patterning Challenges</t>
  </si>
  <si>
    <t>Key MPU/Logic Patterning Challenges</t>
  </si>
  <si>
    <t>ArF triple or Quadruple patterning possible</t>
  </si>
  <si>
    <t>(depends on pattern density at given minimum CD)</t>
  </si>
  <si>
    <t>Minimum VGAA, contact and cut type pitch</t>
  </si>
  <si>
    <t>More than 4 ArF exposure</t>
  </si>
  <si>
    <t xml:space="preserve">"2.1nm" Logic   and below -- Contacts and cuts </t>
  </si>
  <si>
    <t xml:space="preserve">"3nm" Logic  -- Contacts and cuts </t>
  </si>
  <si>
    <t>High NA EUV DP</t>
  </si>
  <si>
    <t>EUV triple or quadruple patterning</t>
  </si>
  <si>
    <t>Research Needed</t>
  </si>
  <si>
    <t>Minimum half pitch (nm)</t>
  </si>
  <si>
    <t>18nm DRAM</t>
  </si>
  <si>
    <t>"2.1nm" Logic Node and below</t>
  </si>
  <si>
    <t>9.2, 7.7</t>
  </si>
  <si>
    <t>Possible Option</t>
  </si>
  <si>
    <t>Minimum Pitch (nm)</t>
  </si>
  <si>
    <t>Semiconductor Product node</t>
  </si>
  <si>
    <t>66,54</t>
  </si>
  <si>
    <t>193nm &gt;4 exposures</t>
  </si>
  <si>
    <t>Flash 3D Channel half-pitch targets (nm)</t>
  </si>
  <si>
    <t>3D NAND bit line half pitch(nm)</t>
  </si>
  <si>
    <t>none</t>
  </si>
  <si>
    <t>LWR &amp; LER, metal half pitch, VGAA structures</t>
  </si>
  <si>
    <t xml:space="preserve">[I]VGAA hole CD after etch is larger than the gate diameter to allow for the spacer.  The dimension shown for the spacer around the VGAA is  added to the gate diameter to give the total diameter of the hole. </t>
  </si>
  <si>
    <t>Vertical Gate All Around (VGAA) half pitch (nm)</t>
  </si>
  <si>
    <t>Contact-Gate enclosure thickness per side (nm)</t>
  </si>
  <si>
    <t>"2.1nm"  and below Logic VGAA Levels</t>
  </si>
  <si>
    <t>Semiconductor Product Node</t>
  </si>
  <si>
    <t>LGAA CD control (3 sigma) (nm) [B]</t>
  </si>
  <si>
    <t>VGAA  CDU (nm)</t>
  </si>
  <si>
    <t>Resolution improvements at reasonable cost</t>
  </si>
  <si>
    <t>Overlay, patterning over topography</t>
  </si>
  <si>
    <t>Links to this file's Tables and Figures</t>
  </si>
  <si>
    <t>&lt;80</t>
  </si>
  <si>
    <t>14nm DRAM</t>
  </si>
  <si>
    <t>18nm to 14nm DRAM</t>
  </si>
  <si>
    <t>53, 51,42</t>
  </si>
  <si>
    <t>11nm DRAM</t>
  </si>
  <si>
    <t>25, 23</t>
  </si>
  <si>
    <t>Below 9nm DRAM</t>
  </si>
  <si>
    <t>Figure LITH-1 Line and Space Potential Solutions</t>
  </si>
  <si>
    <t xml:space="preserve">Figure LITH-2 Contact Hole, Via and Cut Type Pattern Potential Solutions </t>
  </si>
  <si>
    <t>Line and Space Potential Solutions</t>
  </si>
  <si>
    <t xml:space="preserve">Figure LITH-1 </t>
  </si>
  <si>
    <t xml:space="preserve">Contact Hole, Via and Cut Type Pattern Potential Solutions </t>
  </si>
  <si>
    <t xml:space="preserve">Figure LITH-2 </t>
  </si>
  <si>
    <t>Table LITH-1</t>
  </si>
  <si>
    <t>Table LITH-2</t>
  </si>
  <si>
    <t>INDEX</t>
  </si>
  <si>
    <t>Table LITH-1  Lithography Technology Requirements</t>
  </si>
  <si>
    <t>Table LITH-2  Near-term Challenges (2017 to 2024)</t>
  </si>
  <si>
    <t>Lithography Near-term Challenges (2017 to 2024)</t>
  </si>
  <si>
    <t>Copyright © 2018 IEEE.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</si>
</sst>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0.00&quot; &quot;;&quot; (&quot;#,##0.00&quot;)&quot;;&quot; -&quot;00&quot; &quot;;&quot; &quot;@&quot; &quot;"/>
    <numFmt numFmtId="165" formatCode="0.0"/>
    <numFmt numFmtId="166" formatCode="#,##0&quot; &quot;;[Red]&quot;(&quot;#,##0&quot;)&quot;"/>
  </numFmts>
  <fonts count="92">
    <font>
      <sz val="10"/>
      <color rgb="FF000000"/>
      <name val="Arial"/>
      <family val="2"/>
    </font>
    <font>
      <sz val="10"/>
      <color rgb="FF000000"/>
      <name val="Arial"/>
      <family val="2"/>
    </font>
    <font>
      <sz val="11"/>
      <color rgb="FF000000"/>
      <name val="ＭＳ Ｐゴシック"/>
      <family val="3"/>
    </font>
    <font>
      <sz val="11"/>
      <color rgb="FF000000"/>
      <name val="ＭＳ Ｐゴシック"/>
    </font>
    <font>
      <sz val="11"/>
      <color rgb="FFFFFFFF"/>
      <name val="맑은 고딕"/>
    </font>
    <font>
      <sz val="11"/>
      <color rgb="FFFF0000"/>
      <name val="맑은 고딕"/>
    </font>
    <font>
      <b/>
      <sz val="11"/>
      <color rgb="FFFF9900"/>
      <name val="맑은 고딕"/>
    </font>
    <font>
      <sz val="11"/>
      <color rgb="FF800080"/>
      <name val="맑은 고딕"/>
    </font>
    <font>
      <sz val="11"/>
      <color rgb="FF993300"/>
      <name val="맑은 고딕"/>
    </font>
    <font>
      <i/>
      <sz val="11"/>
      <color rgb="FF808080"/>
      <name val="맑은 고딕"/>
    </font>
    <font>
      <b/>
      <sz val="11"/>
      <color rgb="FFFFFFFF"/>
      <name val="맑은 고딕"/>
    </font>
    <font>
      <sz val="11"/>
      <color rgb="FF000000"/>
      <name val="맑은 고딕"/>
    </font>
    <font>
      <sz val="11"/>
      <color rgb="FF000000"/>
      <name val="Calibri"/>
      <family val="2"/>
    </font>
    <font>
      <sz val="11"/>
      <color rgb="FFFF9900"/>
      <name val="맑은 고딕"/>
    </font>
    <font>
      <b/>
      <sz val="11"/>
      <color rgb="FF000000"/>
      <name val="맑은 고딕"/>
    </font>
    <font>
      <sz val="11"/>
      <color rgb="FF333399"/>
      <name val="맑은 고딕"/>
    </font>
    <font>
      <b/>
      <sz val="18"/>
      <color rgb="FF003366"/>
      <name val="맑은 고딕"/>
    </font>
    <font>
      <b/>
      <sz val="15"/>
      <color rgb="FF003366"/>
      <name val="맑은 고딕"/>
    </font>
    <font>
      <b/>
      <sz val="13"/>
      <color rgb="FF003366"/>
      <name val="맑은 고딕"/>
    </font>
    <font>
      <b/>
      <sz val="11"/>
      <color rgb="FF003366"/>
      <name val="맑은 고딕"/>
    </font>
    <font>
      <sz val="11"/>
      <color rgb="FF008000"/>
      <name val="맑은 고딕"/>
    </font>
    <font>
      <b/>
      <sz val="11"/>
      <color rgb="FF333333"/>
      <name val="맑은 고딕"/>
    </font>
    <font>
      <sz val="11"/>
      <color rgb="FFFFFFFF"/>
      <name val="Calibri"/>
      <family val="2"/>
    </font>
    <font>
      <sz val="11"/>
      <color rgb="FF800080"/>
      <name val="Calibri"/>
      <family val="2"/>
    </font>
    <font>
      <sz val="11"/>
      <color rgb="FF9C0006"/>
      <name val="Calibri"/>
      <family val="2"/>
    </font>
    <font>
      <b/>
      <sz val="11"/>
      <color rgb="FFFF9900"/>
      <name val="Calibri"/>
      <family val="2"/>
    </font>
    <font>
      <b/>
      <sz val="11"/>
      <color rgb="FFFA7D00"/>
      <name val="Calibri"/>
      <family val="2"/>
    </font>
    <font>
      <b/>
      <sz val="11"/>
      <color rgb="FFFFFFFF"/>
      <name val="Calibri"/>
      <family val="2"/>
    </font>
    <font>
      <i/>
      <sz val="11"/>
      <color rgb="FF808080"/>
      <name val="Calibri"/>
      <family val="2"/>
    </font>
    <font>
      <i/>
      <sz val="11"/>
      <color rgb="FF7F7F7F"/>
      <name val="Calibri"/>
      <family val="2"/>
    </font>
    <font>
      <sz val="11"/>
      <color rgb="FF008000"/>
      <name val="Calibri"/>
      <family val="2"/>
    </font>
    <font>
      <sz val="11"/>
      <color rgb="FF006100"/>
      <name val="Calibri"/>
      <family val="2"/>
    </font>
    <font>
      <sz val="8"/>
      <color rgb="FF000000"/>
      <name val="Arial"/>
      <family val="2"/>
    </font>
    <font>
      <b/>
      <sz val="15"/>
      <color rgb="FF003366"/>
      <name val="Calibri"/>
      <family val="2"/>
    </font>
    <font>
      <b/>
      <sz val="15"/>
      <color rgb="FF1F497D"/>
      <name val="Calibri"/>
      <family val="2"/>
    </font>
    <font>
      <b/>
      <sz val="13"/>
      <color rgb="FF003366"/>
      <name val="Calibri"/>
      <family val="2"/>
    </font>
    <font>
      <b/>
      <sz val="13"/>
      <color rgb="FF1F497D"/>
      <name val="Calibri"/>
      <family val="2"/>
    </font>
    <font>
      <b/>
      <sz val="11"/>
      <color rgb="FF003366"/>
      <name val="Calibri"/>
      <family val="2"/>
    </font>
    <font>
      <b/>
      <sz val="11"/>
      <color rgb="FF1F497D"/>
      <name val="Calibri"/>
      <family val="2"/>
    </font>
    <font>
      <u/>
      <sz val="10"/>
      <color rgb="FF0000FF"/>
      <name val="Arial"/>
      <family val="2"/>
    </font>
    <font>
      <u/>
      <sz val="9"/>
      <color rgb="FF0000FF"/>
      <name val="Arial"/>
      <family val="2"/>
    </font>
    <font>
      <u/>
      <sz val="11"/>
      <color rgb="FF0000FF"/>
      <name val="ＭＳ Ｐゴシック"/>
      <family val="3"/>
    </font>
    <font>
      <sz val="11"/>
      <color rgb="FF333399"/>
      <name val="Calibri"/>
      <family val="2"/>
    </font>
    <font>
      <sz val="11"/>
      <color rgb="FF3F3F76"/>
      <name val="Calibri"/>
      <family val="2"/>
    </font>
    <font>
      <sz val="11"/>
      <color rgb="FFFF9900"/>
      <name val="Calibri"/>
      <family val="2"/>
    </font>
    <font>
      <sz val="11"/>
      <color rgb="FFFA7D00"/>
      <name val="Calibri"/>
      <family val="2"/>
    </font>
    <font>
      <sz val="11"/>
      <color rgb="FF993300"/>
      <name val="Calibri"/>
      <family val="2"/>
    </font>
    <font>
      <sz val="11"/>
      <color rgb="FF9C6500"/>
      <name val="Calibri"/>
      <family val="2"/>
    </font>
    <font>
      <sz val="12"/>
      <color rgb="FF000000"/>
      <name val="新細明體"/>
      <family val="1"/>
    </font>
    <font>
      <sz val="11"/>
      <color rgb="FF000000"/>
      <name val="新細明體"/>
      <family val="1"/>
    </font>
    <font>
      <sz val="9"/>
      <color rgb="FF000000"/>
      <name val="Arial"/>
      <family val="2"/>
    </font>
    <font>
      <b/>
      <sz val="11"/>
      <color rgb="FF333333"/>
      <name val="Calibri"/>
      <family val="2"/>
    </font>
    <font>
      <b/>
      <sz val="11"/>
      <color rgb="FF3F3F3F"/>
      <name val="Calibri"/>
      <family val="2"/>
    </font>
    <font>
      <b/>
      <sz val="18"/>
      <color rgb="FF003366"/>
      <name val="Cambria"/>
      <family val="1"/>
    </font>
    <font>
      <b/>
      <sz val="18"/>
      <color rgb="FF1F497D"/>
      <name val="Cambria"/>
      <family val="1"/>
    </font>
    <font>
      <b/>
      <sz val="11"/>
      <color rgb="FF000000"/>
      <name val="Calibri"/>
      <family val="2"/>
    </font>
    <font>
      <sz val="11"/>
      <color rgb="FFFF0000"/>
      <name val="Calibri"/>
      <family val="2"/>
    </font>
    <font>
      <b/>
      <i/>
      <sz val="10"/>
      <color rgb="FF000000"/>
      <name val="Arial"/>
      <family val="2"/>
    </font>
    <font>
      <i/>
      <sz val="10"/>
      <color rgb="FF000000"/>
      <name val="Arial"/>
      <family val="2"/>
    </font>
    <font>
      <b/>
      <sz val="10"/>
      <color rgb="FF000000"/>
      <name val="Arial"/>
      <family val="2"/>
    </font>
    <font>
      <b/>
      <sz val="8"/>
      <color rgb="FFFF0000"/>
      <name val="Arial"/>
      <family val="2"/>
    </font>
    <font>
      <i/>
      <sz val="10"/>
      <color rgb="FF000000"/>
      <name val="Cambria"/>
      <family val="1"/>
    </font>
    <font>
      <i/>
      <sz val="8"/>
      <color rgb="FF000000"/>
      <name val="Times New Roman"/>
      <family val="1"/>
    </font>
    <font>
      <b/>
      <sz val="8"/>
      <color rgb="FF000000"/>
      <name val="Arial"/>
      <family val="2"/>
    </font>
    <font>
      <b/>
      <sz val="8"/>
      <color rgb="FFFF0000"/>
      <name val="Cambria"/>
      <family val="1"/>
    </font>
    <font>
      <sz val="10"/>
      <color rgb="FF000000"/>
      <name val="Cambria"/>
      <family val="1"/>
    </font>
    <font>
      <i/>
      <sz val="8"/>
      <color rgb="FF000000"/>
      <name val="Cambria"/>
      <family val="1"/>
    </font>
    <font>
      <b/>
      <i/>
      <sz val="8"/>
      <color rgb="FFFFFF00"/>
      <name val="Cambria"/>
      <family val="1"/>
    </font>
    <font>
      <b/>
      <sz val="8"/>
      <color rgb="FFFFFF00"/>
      <name val="Arial"/>
      <family val="2"/>
    </font>
    <font>
      <sz val="10"/>
      <color rgb="FFFFFF00"/>
      <name val="Arial"/>
      <family val="2"/>
    </font>
    <font>
      <i/>
      <sz val="8"/>
      <color rgb="FFFFFF00"/>
      <name val="Times New Roman"/>
      <family val="1"/>
    </font>
    <font>
      <b/>
      <i/>
      <vertAlign val="superscript"/>
      <sz val="8"/>
      <color rgb="FFFFFF00"/>
      <name val="Cambria"/>
      <family val="1"/>
    </font>
    <font>
      <i/>
      <vertAlign val="superscript"/>
      <sz val="10"/>
      <color rgb="FF000000"/>
      <name val="Cambria"/>
      <family val="1"/>
    </font>
    <font>
      <b/>
      <i/>
      <u/>
      <sz val="10"/>
      <color rgb="FF000000"/>
      <name val="Cambria"/>
      <family val="1"/>
    </font>
    <font>
      <sz val="8"/>
      <color rgb="FF000000"/>
      <name val="Times New Roman"/>
      <family val="1"/>
    </font>
    <font>
      <b/>
      <sz val="8"/>
      <color rgb="FF000000"/>
      <name val="Times New Roman"/>
      <family val="1"/>
    </font>
    <font>
      <b/>
      <sz val="10"/>
      <color rgb="FF000000"/>
      <name val="Wingdings 2"/>
      <family val="1"/>
      <charset val="2"/>
    </font>
    <font>
      <i/>
      <sz val="11"/>
      <color rgb="FF000000"/>
      <name val="Times New Roman"/>
      <family val="1"/>
    </font>
    <font>
      <b/>
      <sz val="10"/>
      <color rgb="FFA6A6A6"/>
      <name val="Arial"/>
      <family val="2"/>
    </font>
    <font>
      <b/>
      <sz val="9"/>
      <color rgb="FF000000"/>
      <name val="Arial"/>
      <family val="2"/>
    </font>
    <font>
      <b/>
      <i/>
      <sz val="9"/>
      <color rgb="FF000000"/>
      <name val="Arial"/>
      <family val="2"/>
    </font>
    <font>
      <i/>
      <sz val="9"/>
      <color rgb="FF000000"/>
      <name val="Arial"/>
      <family val="2"/>
    </font>
    <font>
      <i/>
      <sz val="8"/>
      <color rgb="FF000000"/>
      <name val="Arial"/>
      <family val="2"/>
    </font>
    <font>
      <b/>
      <i/>
      <sz val="12"/>
      <color rgb="FF000000"/>
      <name val="Arial"/>
      <family val="2"/>
    </font>
    <font>
      <b/>
      <sz val="8"/>
      <name val="Cambria"/>
      <family val="1"/>
    </font>
    <font>
      <b/>
      <i/>
      <sz val="11"/>
      <name val="Arial"/>
      <family val="2"/>
    </font>
    <font>
      <b/>
      <i/>
      <sz val="10"/>
      <name val="Arial"/>
      <family val="2"/>
    </font>
    <font>
      <sz val="9"/>
      <name val="Arial"/>
      <family val="2"/>
    </font>
    <font>
      <b/>
      <sz val="9"/>
      <name val="Arial"/>
      <family val="2"/>
    </font>
    <font>
      <b/>
      <sz val="8"/>
      <name val="Arial"/>
      <family val="2"/>
    </font>
    <font>
      <sz val="10"/>
      <color rgb="FFFF0000"/>
      <name val="Arial"/>
      <family val="2"/>
    </font>
    <font>
      <b/>
      <sz val="8"/>
      <color theme="0"/>
      <name val="Arial"/>
      <family val="2"/>
    </font>
  </fonts>
  <fills count="59">
    <fill>
      <patternFill patternType="none"/>
    </fill>
    <fill>
      <patternFill patternType="gray125"/>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800080"/>
        <bgColor rgb="FF800080"/>
      </patternFill>
    </fill>
    <fill>
      <patternFill patternType="solid">
        <fgColor rgb="FF33CCCC"/>
        <bgColor rgb="FF33CCCC"/>
      </patternFill>
    </fill>
    <fill>
      <patternFill patternType="solid">
        <fgColor rgb="FFFF6600"/>
        <bgColor rgb="FFFF6600"/>
      </patternFill>
    </fill>
    <fill>
      <patternFill patternType="solid">
        <fgColor rgb="FFC0C0C0"/>
        <bgColor rgb="FFC0C0C0"/>
      </patternFill>
    </fill>
    <fill>
      <patternFill patternType="solid">
        <fgColor rgb="FFFF99CC"/>
        <bgColor rgb="FFFF99CC"/>
      </patternFill>
    </fill>
    <fill>
      <patternFill patternType="solid">
        <fgColor rgb="FFFFFFCC"/>
        <bgColor rgb="FFFFFFCC"/>
      </patternFill>
    </fill>
    <fill>
      <patternFill patternType="solid">
        <fgColor rgb="FFFFFF99"/>
        <bgColor rgb="FFFFFF99"/>
      </patternFill>
    </fill>
    <fill>
      <patternFill patternType="solid">
        <fgColor rgb="FFEAEAEA"/>
        <bgColor rgb="FFEAEAEA"/>
      </patternFill>
    </fill>
    <fill>
      <patternFill patternType="solid">
        <fgColor rgb="FFCCCCFF"/>
        <bgColor rgb="FFCCCCFF"/>
      </patternFill>
    </fill>
    <fill>
      <patternFill patternType="solid">
        <fgColor rgb="FFCCFFCC"/>
        <bgColor rgb="FFCCFFCC"/>
      </patternFill>
    </fill>
    <fill>
      <patternFill patternType="solid">
        <fgColor rgb="FFD9F1FF"/>
        <bgColor rgb="FFD9F1FF"/>
      </patternFill>
    </fill>
    <fill>
      <patternFill patternType="solid">
        <fgColor rgb="FFCCFFFF"/>
        <bgColor rgb="FFCCFFFF"/>
      </patternFill>
    </fill>
    <fill>
      <patternFill patternType="solid">
        <fgColor rgb="FFFFCC99"/>
        <bgColor rgb="FFFFCC99"/>
      </patternFill>
    </fill>
    <fill>
      <patternFill patternType="solid">
        <fgColor rgb="FFDAEEF3"/>
        <bgColor rgb="FFDAEEF3"/>
      </patternFill>
    </fill>
    <fill>
      <patternFill patternType="solid">
        <fgColor rgb="FFFDE9D9"/>
        <bgColor rgb="FFFDE9D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B8CCE4"/>
        <bgColor rgb="FFB8CCE4"/>
      </patternFill>
    </fill>
    <fill>
      <patternFill patternType="solid">
        <fgColor rgb="FFE6B8B7"/>
        <bgColor rgb="FFE6B8B7"/>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0066CC"/>
        <bgColor rgb="FF0066CC"/>
      </patternFill>
    </fill>
    <fill>
      <patternFill patternType="solid">
        <fgColor rgb="FFFF9900"/>
        <bgColor rgb="FFFF9900"/>
      </patternFill>
    </fill>
    <fill>
      <patternFill patternType="solid">
        <fgColor rgb="FF95B3D7"/>
        <bgColor rgb="FF95B3D7"/>
      </patternFill>
    </fill>
    <fill>
      <patternFill patternType="solid">
        <fgColor rgb="FFDA9694"/>
        <bgColor rgb="FFDA9694"/>
      </patternFill>
    </fill>
    <fill>
      <patternFill patternType="solid">
        <fgColor rgb="FF92CDDC"/>
        <bgColor rgb="FF92CDDC"/>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003366"/>
        <bgColor rgb="FF003366"/>
      </patternFill>
    </fill>
    <fill>
      <patternFill patternType="solid">
        <fgColor rgb="FFFFFF00"/>
        <bgColor rgb="FFFFFF00"/>
      </patternFill>
    </fill>
    <fill>
      <patternFill patternType="solid">
        <fgColor rgb="FFBFBFBF"/>
        <bgColor rgb="FFBFBFBF"/>
      </patternFill>
    </fill>
    <fill>
      <patternFill patternType="solid">
        <fgColor rgb="FF000000"/>
        <bgColor rgb="FF000000"/>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FFFF00"/>
        <bgColor indexed="64"/>
      </patternFill>
    </fill>
    <fill>
      <patternFill patternType="lightUp">
        <fgColor indexed="8"/>
        <bgColor indexed="9"/>
      </patternFill>
    </fill>
    <fill>
      <patternFill patternType="solid">
        <fgColor rgb="FFFF6699"/>
        <bgColor indexed="64"/>
      </patternFill>
    </fill>
    <fill>
      <patternFill patternType="solid">
        <fgColor rgb="FFFFC000"/>
        <bgColor indexed="64"/>
      </patternFill>
    </fill>
    <fill>
      <patternFill patternType="solid">
        <fgColor rgb="FFCC3399"/>
        <bgColor indexed="64"/>
      </patternFill>
    </fill>
    <fill>
      <gradientFill>
        <stop position="0">
          <color rgb="FFFF6699"/>
        </stop>
        <stop position="1">
          <color rgb="FFFFFFFF"/>
        </stop>
      </gradientFill>
    </fill>
    <fill>
      <patternFill patternType="solid">
        <fgColor rgb="FFFF0000"/>
        <bgColor indexed="64"/>
      </patternFill>
    </fill>
  </fills>
  <borders count="5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right/>
      <top style="thin">
        <color rgb="FF333399"/>
      </top>
      <bottom style="double">
        <color rgb="FF333399"/>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333333"/>
      </left>
      <right style="thin">
        <color rgb="FF333333"/>
      </right>
      <top style="thin">
        <color rgb="FF333333"/>
      </top>
      <bottom style="thin">
        <color rgb="FF333333"/>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top style="thin">
        <color rgb="FF4F81BD"/>
      </top>
      <bottom style="double">
        <color rgb="FF4F81BD"/>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medium">
        <color rgb="FF000000"/>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6677">
    <xf numFmtId="0" fontId="0" fillId="0" borderId="0"/>
    <xf numFmtId="0" fontId="53" fillId="0" borderId="0" applyNumberFormat="0" applyFill="0" applyBorder="0" applyAlignment="0" applyProtection="0"/>
    <xf numFmtId="0" fontId="33" fillId="0" borderId="11" applyNumberFormat="0" applyFill="0" applyAlignment="0" applyProtection="0"/>
    <xf numFmtId="0" fontId="35" fillId="0" borderId="12" applyNumberFormat="0" applyFill="0" applyAlignment="0" applyProtection="0"/>
    <xf numFmtId="0" fontId="37" fillId="0" borderId="13" applyNumberFormat="0" applyFill="0" applyAlignment="0" applyProtection="0"/>
    <xf numFmtId="0" fontId="37" fillId="0" borderId="0" applyNumberFormat="0" applyFill="0" applyBorder="0" applyAlignment="0" applyProtection="0"/>
    <xf numFmtId="0" fontId="30" fillId="14" borderId="0" applyNumberFormat="0" applyBorder="0" applyAlignment="0" applyProtection="0"/>
    <xf numFmtId="0" fontId="23" fillId="9" borderId="0" applyNumberFormat="0" applyBorder="0" applyAlignment="0" applyProtection="0"/>
    <xf numFmtId="0" fontId="46" fillId="11" borderId="0" applyNumberFormat="0" applyBorder="0" applyAlignment="0" applyProtection="0"/>
    <xf numFmtId="0" fontId="42" fillId="17" borderId="6" applyNumberFormat="0" applyAlignment="0" applyProtection="0"/>
    <xf numFmtId="0" fontId="51" fillId="8" borderId="14" applyNumberFormat="0" applyAlignment="0" applyProtection="0"/>
    <xf numFmtId="0" fontId="25" fillId="8" borderId="6" applyNumberFormat="0" applyAlignment="0" applyProtection="0"/>
    <xf numFmtId="0" fontId="44" fillId="0" borderId="9" applyNumberFormat="0" applyFill="0" applyAlignment="0" applyProtection="0"/>
    <xf numFmtId="0" fontId="27" fillId="12" borderId="8" applyNumberFormat="0" applyAlignment="0" applyProtection="0"/>
    <xf numFmtId="0" fontId="56" fillId="0" borderId="0" applyNumberFormat="0" applyFill="0" applyBorder="0" applyAlignment="0" applyProtection="0"/>
    <xf numFmtId="0" fontId="1" fillId="10" borderId="7" applyNumberFormat="0" applyFont="0" applyAlignment="0" applyProtection="0"/>
    <xf numFmtId="0" fontId="28" fillId="0" borderId="0" applyNumberFormat="0" applyFill="0" applyBorder="0" applyAlignment="0" applyProtection="0"/>
    <xf numFmtId="0" fontId="55" fillId="0" borderId="10" applyNumberFormat="0" applyFill="0" applyAlignment="0" applyProtection="0"/>
    <xf numFmtId="0" fontId="22" fillId="2"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22" fillId="29" borderId="0" applyNumberFormat="0" applyBorder="0" applyAlignment="0" applyProtection="0"/>
    <xf numFmtId="0" fontId="22" fillId="3" borderId="0" applyNumberFormat="0" applyBorder="0" applyAlignment="0" applyProtection="0"/>
    <xf numFmtId="0" fontId="12" fillId="9" borderId="0" applyNumberFormat="0" applyBorder="0" applyAlignment="0" applyProtection="0"/>
    <xf numFmtId="0" fontId="12" fillId="21" borderId="0" applyNumberFormat="0" applyBorder="0" applyAlignment="0" applyProtection="0"/>
    <xf numFmtId="0" fontId="22" fillId="21" borderId="0" applyNumberFormat="0" applyBorder="0" applyAlignment="0" applyProtection="0"/>
    <xf numFmtId="0" fontId="22" fillId="4"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2" fillId="22" borderId="0" applyNumberFormat="0" applyBorder="0" applyAlignment="0" applyProtection="0"/>
    <xf numFmtId="0" fontId="2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22" fillId="30"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4" fontId="1" fillId="0" borderId="0" applyFont="0" applyFill="0" applyBorder="0" applyAlignment="0" applyProtection="0"/>
    <xf numFmtId="0" fontId="1" fillId="0" borderId="0" applyNumberFormat="0" applyFont="0" applyBorder="0" applyProtection="0"/>
    <xf numFmtId="0" fontId="2" fillId="0" borderId="0" applyNumberFormat="0" applyBorder="0" applyProtection="0">
      <alignment vertical="center"/>
    </xf>
    <xf numFmtId="0" fontId="3" fillId="0" borderId="0" applyNumberFormat="0" applyBorder="0" applyProtection="0">
      <alignment vertical="center"/>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5" fillId="0" borderId="0" applyNumberFormat="0" applyFill="0" applyBorder="0" applyAlignment="0" applyProtection="0"/>
    <xf numFmtId="0" fontId="6" fillId="8" borderId="6" applyNumberFormat="0" applyAlignment="0" applyProtection="0"/>
    <xf numFmtId="0" fontId="7" fillId="9" borderId="0" applyNumberFormat="0" applyBorder="0" applyAlignment="0" applyProtection="0"/>
    <xf numFmtId="0" fontId="1" fillId="10" borderId="7" applyNumberFormat="0" applyFont="0" applyAlignment="0" applyProtection="0"/>
    <xf numFmtId="0" fontId="8" fillId="11" borderId="0" applyNumberFormat="0" applyBorder="0" applyAlignment="0" applyProtection="0"/>
    <xf numFmtId="0" fontId="9" fillId="0" borderId="0" applyNumberFormat="0" applyFill="0" applyBorder="0" applyAlignment="0" applyProtection="0"/>
    <xf numFmtId="0" fontId="10" fillId="12" borderId="8" applyNumberFormat="0" applyAlignment="0" applyProtection="0"/>
    <xf numFmtId="0" fontId="11" fillId="13"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0" borderId="9" applyNumberFormat="0" applyFill="0" applyAlignment="0" applyProtection="0"/>
    <xf numFmtId="0" fontId="14" fillId="0" borderId="10" applyNumberFormat="0" applyFill="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14"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1" fillId="8" borderId="14" applyNumberFormat="0" applyAlignment="0" applyProtection="0"/>
    <xf numFmtId="0" fontId="4" fillId="29"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22" borderId="0" applyNumberFormat="0" applyBorder="0" applyAlignment="0" applyProtection="0"/>
    <xf numFmtId="0" fontId="22" fillId="5" borderId="0" applyNumberFormat="0" applyBorder="0" applyAlignment="0" applyProtection="0"/>
    <xf numFmtId="0" fontId="22" fillId="33" borderId="0" applyNumberFormat="0" applyBorder="0" applyAlignment="0" applyProtection="0"/>
    <xf numFmtId="0" fontId="22" fillId="30" borderId="0" applyNumberFormat="0" applyBorder="0" applyAlignment="0" applyProtection="0"/>
    <xf numFmtId="0" fontId="11" fillId="0" borderId="0" applyNumberFormat="0" applyBorder="0" applyProtection="0">
      <alignment vertical="center"/>
    </xf>
    <xf numFmtId="0" fontId="1" fillId="0" borderId="0" applyNumberFormat="0" applyFont="0" applyBorder="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4" fillId="40" borderId="0" applyNumberFormat="0" applyBorder="0" applyAlignment="0" applyProtection="0"/>
    <xf numFmtId="0" fontId="26" fillId="41" borderId="1" applyNumberFormat="0" applyAlignment="0" applyProtection="0"/>
    <xf numFmtId="0" fontId="27" fillId="42" borderId="4" applyNumberFormat="0" applyAlignment="0" applyProtection="0"/>
    <xf numFmtId="0" fontId="29" fillId="0" borderId="0" applyNumberFormat="0" applyFill="0" applyBorder="0" applyAlignment="0" applyProtection="0"/>
    <xf numFmtId="0" fontId="31" fillId="43" borderId="0" applyNumberFormat="0" applyBorder="0" applyAlignment="0" applyProtection="0"/>
    <xf numFmtId="166" fontId="32" fillId="8" borderId="0" applyBorder="0" applyAlignment="0" applyProtection="0"/>
    <xf numFmtId="0" fontId="34" fillId="0" borderId="15" applyNumberFormat="0" applyFill="0" applyAlignment="0" applyProtection="0"/>
    <xf numFmtId="0" fontId="36" fillId="0" borderId="16" applyNumberFormat="0" applyFill="0" applyAlignment="0" applyProtection="0"/>
    <xf numFmtId="0" fontId="38" fillId="0" borderId="1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10" fontId="32" fillId="10" borderId="0" applyBorder="0" applyAlignment="0" applyProtection="0"/>
    <xf numFmtId="0" fontId="43" fillId="17" borderId="1" applyNumberFormat="0" applyAlignment="0" applyProtection="0"/>
    <xf numFmtId="0" fontId="43" fillId="17" borderId="1" applyNumberFormat="0" applyAlignment="0" applyProtection="0"/>
    <xf numFmtId="0" fontId="45" fillId="0" borderId="3" applyNumberFormat="0" applyFill="0" applyAlignment="0" applyProtection="0"/>
    <xf numFmtId="0" fontId="46" fillId="1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4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4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49"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alignment vertical="center"/>
    </xf>
    <xf numFmtId="0" fontId="12" fillId="0" borderId="0" applyNumberFormat="0" applyBorder="0" applyProtection="0">
      <alignment vertical="center"/>
    </xf>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2" fillId="0" borderId="0" applyNumberFormat="0" applyBorder="0" applyProtection="0">
      <alignment vertical="center"/>
    </xf>
    <xf numFmtId="0" fontId="2" fillId="0" borderId="0" applyNumberFormat="0" applyBorder="0" applyProtection="0">
      <alignment vertical="center"/>
    </xf>
    <xf numFmtId="0" fontId="1" fillId="0" borderId="0" applyNumberFormat="0" applyFont="0" applyBorder="0" applyProtection="0"/>
    <xf numFmtId="0" fontId="50" fillId="0" borderId="0" applyNumberFormat="0" applyBorder="0" applyProtection="0"/>
    <xf numFmtId="0" fontId="1" fillId="0" borderId="0" applyNumberFormat="0" applyFon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8" fillId="0" borderId="0" applyNumberFormat="0" applyBorder="0" applyProtection="0"/>
    <xf numFmtId="0" fontId="12" fillId="0" borderId="0" applyNumberFormat="0" applyBorder="0" applyProtection="0">
      <alignment vertical="center"/>
    </xf>
    <xf numFmtId="0" fontId="12" fillId="0" borderId="0" applyNumberFormat="0" applyBorder="0" applyProtection="0">
      <alignment vertical="center"/>
    </xf>
    <xf numFmtId="0" fontId="12" fillId="0" borderId="0" applyNumberFormat="0" applyBorder="0" applyProtection="0">
      <alignment vertical="center"/>
    </xf>
    <xf numFmtId="0" fontId="12" fillId="0" borderId="0" applyNumberFormat="0" applyBorder="0" applyProtection="0">
      <alignment vertical="center"/>
    </xf>
    <xf numFmtId="0" fontId="12" fillId="0" borderId="0" applyNumberFormat="0" applyBorder="0" applyProtection="0">
      <alignment vertical="center"/>
    </xf>
    <xf numFmtId="0" fontId="12" fillId="0" borderId="0" applyNumberFormat="0" applyBorder="0" applyProtection="0">
      <alignment vertical="center"/>
    </xf>
    <xf numFmtId="0" fontId="12" fillId="0" borderId="0" applyNumberFormat="0" applyBorder="0" applyProtection="0">
      <alignment vertical="center"/>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50" fillId="0" borderId="0" applyNumberFormat="0" applyBorder="0" applyProtection="0"/>
    <xf numFmtId="0" fontId="50" fillId="0" borderId="0" applyNumberFormat="0" applyBorder="0" applyProtection="0"/>
    <xf numFmtId="0" fontId="1" fillId="10" borderId="5" applyNumberFormat="0" applyFont="0" applyAlignment="0" applyProtection="0"/>
    <xf numFmtId="0" fontId="52" fillId="41" borderId="2" applyNumberFormat="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xf numFmtId="0" fontId="54" fillId="0" borderId="0" applyNumberFormat="0" applyFill="0" applyBorder="0" applyAlignment="0" applyProtection="0"/>
    <xf numFmtId="0" fontId="55" fillId="0" borderId="18" applyNumberFormat="0" applyFill="0" applyAlignment="0" applyProtection="0"/>
    <xf numFmtId="0" fontId="56" fillId="0" borderId="0" applyNumberFormat="0" applyFill="0" applyBorder="0" applyAlignment="0" applyProtection="0"/>
  </cellStyleXfs>
  <cellXfs count="181">
    <xf numFmtId="0" fontId="0" fillId="0" borderId="0" xfId="0"/>
    <xf numFmtId="0" fontId="59" fillId="0" borderId="0" xfId="0" applyFont="1"/>
    <xf numFmtId="0" fontId="60" fillId="0" borderId="0" xfId="0" applyFont="1" applyAlignment="1">
      <alignment wrapText="1"/>
    </xf>
    <xf numFmtId="0" fontId="61" fillId="0" borderId="0" xfId="0" applyFont="1" applyAlignment="1">
      <alignment horizontal="left"/>
    </xf>
    <xf numFmtId="0" fontId="0" fillId="0" borderId="0" xfId="0" applyFill="1"/>
    <xf numFmtId="0" fontId="0" fillId="0" borderId="0" xfId="0" applyAlignment="1">
      <alignment wrapText="1"/>
    </xf>
    <xf numFmtId="0" fontId="63" fillId="0" borderId="19" xfId="0" applyFont="1" applyFill="1" applyBorder="1" applyAlignment="1">
      <alignment horizontal="center"/>
    </xf>
    <xf numFmtId="0" fontId="64" fillId="0" borderId="0" xfId="0" applyFont="1" applyAlignment="1">
      <alignment wrapText="1"/>
    </xf>
    <xf numFmtId="0" fontId="65" fillId="0" borderId="0" xfId="0" applyFont="1"/>
    <xf numFmtId="0" fontId="67" fillId="45" borderId="20" xfId="0" applyFont="1" applyFill="1" applyBorder="1" applyAlignment="1"/>
    <xf numFmtId="0" fontId="62" fillId="45" borderId="20" xfId="0" applyFont="1" applyFill="1" applyBorder="1" applyAlignment="1"/>
    <xf numFmtId="0" fontId="64" fillId="0" borderId="0" xfId="0" applyFont="1" applyFill="1" applyAlignment="1">
      <alignment wrapText="1"/>
    </xf>
    <xf numFmtId="0" fontId="66" fillId="0" borderId="20" xfId="0" applyFont="1" applyFill="1" applyBorder="1"/>
    <xf numFmtId="1" fontId="63" fillId="0" borderId="20" xfId="0" applyNumberFormat="1" applyFont="1" applyFill="1" applyBorder="1" applyAlignment="1">
      <alignment horizontal="center"/>
    </xf>
    <xf numFmtId="165" fontId="63" fillId="0" borderId="20" xfId="0" applyNumberFormat="1" applyFont="1" applyFill="1" applyBorder="1" applyAlignment="1">
      <alignment horizontal="center"/>
    </xf>
    <xf numFmtId="0" fontId="66" fillId="0" borderId="20" xfId="0" applyFont="1" applyBorder="1"/>
    <xf numFmtId="0" fontId="67" fillId="45" borderId="20" xfId="0" applyFont="1" applyFill="1" applyBorder="1"/>
    <xf numFmtId="1" fontId="68" fillId="45" borderId="20" xfId="0" applyNumberFormat="1" applyFont="1" applyFill="1" applyBorder="1" applyAlignment="1">
      <alignment horizontal="center"/>
    </xf>
    <xf numFmtId="0" fontId="69" fillId="0" borderId="0" xfId="0" applyFont="1"/>
    <xf numFmtId="0" fontId="66" fillId="0" borderId="20" xfId="0" applyFont="1" applyFill="1" applyBorder="1" applyAlignment="1">
      <alignment wrapText="1"/>
    </xf>
    <xf numFmtId="1" fontId="63" fillId="0" borderId="20" xfId="6591" applyNumberFormat="1" applyFont="1" applyFill="1" applyBorder="1" applyAlignment="1">
      <alignment horizontal="center" wrapText="1"/>
    </xf>
    <xf numFmtId="0" fontId="66" fillId="0" borderId="20" xfId="0" applyFont="1" applyBorder="1" applyAlignment="1">
      <alignment horizontal="left" wrapText="1"/>
    </xf>
    <xf numFmtId="165" fontId="63" fillId="0" borderId="20" xfId="6591" applyNumberFormat="1" applyFont="1" applyFill="1" applyBorder="1" applyAlignment="1">
      <alignment horizontal="center" wrapText="1"/>
    </xf>
    <xf numFmtId="0" fontId="66" fillId="0" borderId="21" xfId="0" applyFont="1" applyBorder="1" applyAlignment="1">
      <alignment horizontal="left" wrapText="1"/>
    </xf>
    <xf numFmtId="165" fontId="63" fillId="0" borderId="20" xfId="0" applyNumberFormat="1" applyFont="1" applyFill="1" applyBorder="1" applyAlignment="1">
      <alignment horizontal="center" wrapText="1"/>
    </xf>
    <xf numFmtId="0" fontId="67" fillId="45" borderId="22" xfId="0" applyFont="1" applyFill="1" applyBorder="1" applyAlignment="1"/>
    <xf numFmtId="0" fontId="70" fillId="45" borderId="20" xfId="0" applyFont="1" applyFill="1" applyBorder="1" applyAlignment="1"/>
    <xf numFmtId="165" fontId="63" fillId="47" borderId="20" xfId="0" applyNumberFormat="1" applyFont="1" applyFill="1" applyBorder="1" applyAlignment="1">
      <alignment horizontal="center"/>
    </xf>
    <xf numFmtId="1" fontId="63" fillId="47" borderId="20" xfId="0" applyNumberFormat="1" applyFont="1" applyFill="1" applyBorder="1" applyAlignment="1">
      <alignment horizontal="center"/>
    </xf>
    <xf numFmtId="0" fontId="66" fillId="0" borderId="23" xfId="6632" applyFont="1" applyFill="1" applyBorder="1" applyAlignment="1">
      <alignment horizontal="left" wrapText="1"/>
    </xf>
    <xf numFmtId="2" fontId="63" fillId="0" borderId="20" xfId="0" applyNumberFormat="1" applyFont="1" applyFill="1" applyBorder="1" applyAlignment="1">
      <alignment horizontal="center"/>
    </xf>
    <xf numFmtId="0" fontId="66" fillId="0" borderId="20" xfId="6635" applyFont="1" applyFill="1" applyBorder="1" applyAlignment="1">
      <alignment vertical="center" wrapText="1"/>
    </xf>
    <xf numFmtId="0" fontId="70" fillId="45" borderId="23" xfId="0" applyFont="1" applyFill="1" applyBorder="1" applyAlignment="1"/>
    <xf numFmtId="0" fontId="63" fillId="0" borderId="20" xfId="0" applyFont="1" applyFill="1" applyBorder="1" applyAlignment="1">
      <alignment horizontal="center"/>
    </xf>
    <xf numFmtId="0" fontId="63" fillId="0" borderId="22" xfId="0" applyFont="1" applyFill="1" applyBorder="1" applyAlignment="1">
      <alignment horizontal="center"/>
    </xf>
    <xf numFmtId="0" fontId="66" fillId="0" borderId="20" xfId="0" applyFont="1" applyBorder="1" applyAlignment="1">
      <alignment wrapText="1"/>
    </xf>
    <xf numFmtId="0" fontId="66" fillId="0" borderId="19" xfId="0" applyFont="1" applyFill="1" applyBorder="1"/>
    <xf numFmtId="0" fontId="73" fillId="0" borderId="24" xfId="0" applyFont="1" applyFill="1" applyBorder="1"/>
    <xf numFmtId="0" fontId="63" fillId="0" borderId="24" xfId="0" applyFont="1" applyFill="1" applyBorder="1" applyAlignment="1">
      <alignment horizontal="center"/>
    </xf>
    <xf numFmtId="0" fontId="66" fillId="0" borderId="0" xfId="0" applyFont="1" applyFill="1"/>
    <xf numFmtId="0" fontId="62" fillId="0" borderId="0" xfId="6666" applyFont="1" applyFill="1" applyAlignment="1">
      <alignment horizontal="right" vertical="center"/>
    </xf>
    <xf numFmtId="0" fontId="74" fillId="0" borderId="20" xfId="6666" applyFont="1" applyFill="1" applyBorder="1" applyAlignment="1">
      <alignment vertical="center"/>
    </xf>
    <xf numFmtId="0" fontId="75" fillId="46" borderId="20" xfId="6666" applyFont="1" applyFill="1" applyBorder="1" applyAlignment="1">
      <alignment vertical="center"/>
    </xf>
    <xf numFmtId="0" fontId="76" fillId="0" borderId="20" xfId="6666" applyFont="1" applyFill="1" applyBorder="1" applyAlignment="1">
      <alignment vertical="center"/>
    </xf>
    <xf numFmtId="0" fontId="75" fillId="3" borderId="20" xfId="6666" applyFont="1" applyFill="1" applyBorder="1" applyAlignment="1">
      <alignment vertical="center"/>
    </xf>
    <xf numFmtId="0" fontId="0" fillId="0" borderId="0" xfId="0"/>
    <xf numFmtId="0" fontId="0" fillId="0" borderId="0" xfId="6589" applyFont="1" applyFill="1" applyAlignment="1"/>
    <xf numFmtId="0" fontId="59" fillId="0" borderId="0" xfId="6589" applyFont="1" applyFill="1" applyAlignment="1">
      <alignment horizontal="right"/>
    </xf>
    <xf numFmtId="0" fontId="58" fillId="0" borderId="0" xfId="6589" applyFont="1" applyFill="1" applyAlignment="1"/>
    <xf numFmtId="0" fontId="78" fillId="0" borderId="0" xfId="6589" applyFont="1" applyFill="1" applyAlignment="1">
      <alignment horizontal="right"/>
    </xf>
    <xf numFmtId="0" fontId="0" fillId="0" borderId="0" xfId="6589" applyFont="1" applyFill="1" applyAlignment="1">
      <alignment horizontal="center" vertical="center" wrapText="1"/>
    </xf>
    <xf numFmtId="0" fontId="79" fillId="49" borderId="30" xfId="6589" applyFont="1" applyFill="1" applyBorder="1" applyAlignment="1">
      <alignment horizontal="center" vertical="center" wrapText="1"/>
    </xf>
    <xf numFmtId="0" fontId="0" fillId="0" borderId="32" xfId="6589" applyFont="1" applyFill="1" applyBorder="1" applyAlignment="1"/>
    <xf numFmtId="0" fontId="59" fillId="0" borderId="32" xfId="6589" applyFont="1" applyFill="1" applyBorder="1" applyAlignment="1">
      <alignment horizontal="center"/>
    </xf>
    <xf numFmtId="0" fontId="0" fillId="0" borderId="0" xfId="6589" applyFont="1" applyFill="1" applyAlignment="1">
      <alignment horizontal="center"/>
    </xf>
    <xf numFmtId="0" fontId="0" fillId="0" borderId="0" xfId="0" applyAlignment="1"/>
    <xf numFmtId="0" fontId="0" fillId="49" borderId="22" xfId="6589" applyFont="1" applyFill="1" applyBorder="1" applyAlignment="1">
      <alignment horizontal="center"/>
    </xf>
    <xf numFmtId="0" fontId="0" fillId="48" borderId="0" xfId="6589" applyFont="1" applyFill="1" applyAlignment="1">
      <alignment horizontal="center"/>
    </xf>
    <xf numFmtId="0" fontId="0" fillId="0" borderId="25" xfId="6589" applyFont="1" applyFill="1" applyBorder="1" applyAlignment="1"/>
    <xf numFmtId="0" fontId="0" fillId="0" borderId="28" xfId="6589" applyFont="1" applyFill="1" applyBorder="1" applyAlignment="1"/>
    <xf numFmtId="0" fontId="0" fillId="0" borderId="28" xfId="6589" applyFont="1" applyFill="1" applyBorder="1" applyAlignment="1">
      <alignment horizontal="center"/>
    </xf>
    <xf numFmtId="0" fontId="0" fillId="0" borderId="28" xfId="6589" applyFont="1" applyFill="1" applyBorder="1" applyAlignment="1">
      <alignment vertical="center"/>
    </xf>
    <xf numFmtId="0" fontId="81" fillId="0" borderId="0" xfId="6589" applyFont="1" applyFill="1" applyAlignment="1"/>
    <xf numFmtId="0" fontId="50" fillId="0" borderId="0" xfId="6589" applyFont="1" applyFill="1" applyAlignment="1"/>
    <xf numFmtId="0" fontId="50" fillId="48" borderId="29" xfId="6589" applyFont="1" applyFill="1" applyBorder="1" applyAlignment="1"/>
    <xf numFmtId="0" fontId="50" fillId="6" borderId="32" xfId="6589" applyFont="1" applyFill="1" applyBorder="1" applyAlignment="1"/>
    <xf numFmtId="0" fontId="50" fillId="0" borderId="30" xfId="6589" applyFont="1" applyFill="1" applyBorder="1" applyAlignment="1"/>
    <xf numFmtId="0" fontId="62" fillId="45" borderId="0" xfId="0" applyFont="1" applyFill="1" applyBorder="1" applyAlignment="1"/>
    <xf numFmtId="0" fontId="63" fillId="0" borderId="0" xfId="0" applyFont="1" applyFill="1" applyBorder="1" applyAlignment="1">
      <alignment horizontal="center"/>
    </xf>
    <xf numFmtId="0" fontId="0" fillId="50" borderId="22" xfId="6589" applyFont="1" applyFill="1" applyBorder="1" applyAlignment="1">
      <alignment horizontal="center"/>
    </xf>
    <xf numFmtId="0" fontId="0" fillId="50" borderId="34" xfId="6589" applyFont="1" applyFill="1" applyBorder="1" applyAlignment="1">
      <alignment horizontal="center"/>
    </xf>
    <xf numFmtId="0" fontId="62" fillId="0" borderId="0" xfId="0" applyFont="1" applyFill="1" applyBorder="1"/>
    <xf numFmtId="0" fontId="61" fillId="0" borderId="0" xfId="0" applyFont="1" applyBorder="1" applyAlignment="1">
      <alignment horizontal="left"/>
    </xf>
    <xf numFmtId="0" fontId="0" fillId="0" borderId="0" xfId="0" applyBorder="1"/>
    <xf numFmtId="0" fontId="0" fillId="0" borderId="0" xfId="0" applyFill="1" applyBorder="1"/>
    <xf numFmtId="0" fontId="0" fillId="0" borderId="0" xfId="0" applyBorder="1" applyAlignment="1">
      <alignment wrapText="1"/>
    </xf>
    <xf numFmtId="1" fontId="50" fillId="49" borderId="35" xfId="6589" applyNumberFormat="1" applyFont="1" applyFill="1" applyBorder="1" applyAlignment="1">
      <alignment horizontal="center" vertical="center" wrapText="1"/>
    </xf>
    <xf numFmtId="1" fontId="50" fillId="49" borderId="20" xfId="6589" applyNumberFormat="1" applyFont="1" applyFill="1" applyBorder="1" applyAlignment="1">
      <alignment horizontal="center" vertical="center" wrapText="1"/>
    </xf>
    <xf numFmtId="0" fontId="50" fillId="49" borderId="36" xfId="6589" applyFont="1" applyFill="1" applyBorder="1" applyAlignment="1">
      <alignment horizontal="center" vertical="center" wrapText="1"/>
    </xf>
    <xf numFmtId="0" fontId="50" fillId="0" borderId="37" xfId="6589" applyFont="1" applyFill="1" applyBorder="1" applyAlignment="1">
      <alignment horizontal="center" vertical="center" wrapText="1"/>
    </xf>
    <xf numFmtId="0" fontId="62" fillId="0" borderId="0" xfId="0" applyFont="1" applyAlignment="1">
      <alignment horizontal="left" wrapText="1"/>
    </xf>
    <xf numFmtId="0" fontId="62" fillId="0" borderId="0" xfId="0" applyFont="1" applyAlignment="1">
      <alignment horizontal="justify" vertical="top" wrapText="1"/>
    </xf>
    <xf numFmtId="0" fontId="85" fillId="52" borderId="40" xfId="0" applyFont="1" applyFill="1" applyBorder="1" applyAlignment="1" applyProtection="1">
      <alignment horizontal="left" vertical="center"/>
      <protection hidden="1"/>
    </xf>
    <xf numFmtId="0" fontId="86" fillId="52" borderId="40" xfId="0" applyFont="1" applyFill="1" applyBorder="1" applyAlignment="1" applyProtection="1">
      <alignment horizontal="center" vertical="center"/>
      <protection hidden="1"/>
    </xf>
    <xf numFmtId="0" fontId="62" fillId="0" borderId="0" xfId="0" applyFont="1" applyAlignment="1">
      <alignment horizontal="left" wrapText="1"/>
    </xf>
    <xf numFmtId="0" fontId="0" fillId="0" borderId="0" xfId="0"/>
    <xf numFmtId="0" fontId="80" fillId="0" borderId="0" xfId="6589" applyFont="1" applyFill="1" applyAlignment="1">
      <alignment horizontal="left" wrapText="1"/>
    </xf>
    <xf numFmtId="0" fontId="87" fillId="53" borderId="42" xfId="6589" applyFont="1" applyFill="1" applyBorder="1" applyAlignment="1"/>
    <xf numFmtId="0" fontId="84" fillId="0" borderId="0" xfId="0" applyFont="1" applyFill="1" applyAlignment="1">
      <alignment wrapText="1"/>
    </xf>
    <xf numFmtId="0" fontId="0" fillId="0" borderId="0" xfId="0"/>
    <xf numFmtId="0" fontId="80" fillId="0" borderId="0" xfId="6589" applyFont="1" applyFill="1" applyAlignment="1">
      <alignment horizontal="left" wrapText="1"/>
    </xf>
    <xf numFmtId="0" fontId="0" fillId="0" borderId="38" xfId="0" applyFill="1" applyBorder="1" applyAlignment="1">
      <alignment horizontal="center"/>
    </xf>
    <xf numFmtId="0" fontId="0" fillId="0" borderId="27" xfId="0" applyFill="1" applyBorder="1" applyAlignment="1">
      <alignment horizontal="center"/>
    </xf>
    <xf numFmtId="0" fontId="59" fillId="0" borderId="27" xfId="0" applyFont="1" applyFill="1" applyBorder="1" applyAlignment="1">
      <alignment horizontal="center" wrapText="1"/>
    </xf>
    <xf numFmtId="0" fontId="59" fillId="0" borderId="27" xfId="6589" applyFont="1" applyFill="1" applyBorder="1" applyAlignment="1">
      <alignment horizontal="center" vertical="center" wrapText="1"/>
    </xf>
    <xf numFmtId="0" fontId="59" fillId="0" borderId="27" xfId="0" applyFont="1" applyFill="1" applyBorder="1" applyAlignment="1">
      <alignment horizontal="center"/>
    </xf>
    <xf numFmtId="0" fontId="0" fillId="0" borderId="26" xfId="0" applyFill="1" applyBorder="1" applyAlignment="1">
      <alignment horizontal="center"/>
    </xf>
    <xf numFmtId="0" fontId="50" fillId="0" borderId="0" xfId="6589" applyFont="1" applyFill="1" applyAlignment="1">
      <alignment horizontal="center"/>
    </xf>
    <xf numFmtId="0" fontId="82" fillId="0" borderId="0" xfId="6589" applyFont="1" applyFill="1" applyAlignment="1">
      <alignment horizontal="center"/>
    </xf>
    <xf numFmtId="0" fontId="83" fillId="0" borderId="0" xfId="6589" applyFont="1" applyFill="1" applyAlignment="1">
      <alignment horizontal="center"/>
    </xf>
    <xf numFmtId="0" fontId="87" fillId="53" borderId="43" xfId="6589" applyFont="1" applyFill="1" applyBorder="1" applyAlignment="1"/>
    <xf numFmtId="0" fontId="87" fillId="53" borderId="41" xfId="6589" applyFont="1" applyFill="1" applyBorder="1" applyAlignment="1"/>
    <xf numFmtId="0" fontId="87" fillId="53" borderId="44" xfId="6589" applyFont="1" applyFill="1" applyBorder="1" applyAlignment="1"/>
    <xf numFmtId="0" fontId="87" fillId="53" borderId="45" xfId="6589" applyFont="1" applyFill="1" applyBorder="1" applyAlignment="1"/>
    <xf numFmtId="0" fontId="0" fillId="0" borderId="46" xfId="6589" applyFont="1" applyFill="1" applyBorder="1" applyAlignment="1"/>
    <xf numFmtId="0" fontId="0" fillId="0" borderId="47" xfId="6589" applyFont="1" applyFill="1" applyBorder="1" applyAlignment="1"/>
    <xf numFmtId="0" fontId="0" fillId="0" borderId="48" xfId="6589" applyFont="1" applyFill="1" applyBorder="1" applyAlignment="1"/>
    <xf numFmtId="0" fontId="0" fillId="0" borderId="49" xfId="6589" applyFont="1" applyFill="1" applyBorder="1" applyAlignment="1"/>
    <xf numFmtId="0" fontId="59" fillId="0" borderId="32" xfId="0" applyFont="1" applyFill="1" applyBorder="1" applyAlignment="1">
      <alignment horizontal="center"/>
    </xf>
    <xf numFmtId="0" fontId="0" fillId="0" borderId="32" xfId="0" applyFill="1" applyBorder="1" applyAlignment="1">
      <alignment horizontal="center"/>
    </xf>
    <xf numFmtId="0" fontId="0" fillId="50" borderId="31" xfId="6589" applyFont="1" applyFill="1" applyBorder="1" applyAlignment="1">
      <alignment horizontal="center"/>
    </xf>
    <xf numFmtId="0" fontId="87" fillId="53" borderId="45" xfId="6589" applyFont="1" applyFill="1" applyBorder="1" applyAlignment="1">
      <alignment horizontal="center"/>
    </xf>
    <xf numFmtId="0" fontId="0" fillId="0" borderId="27" xfId="6589" applyFont="1" applyFill="1" applyBorder="1" applyAlignment="1"/>
    <xf numFmtId="0" fontId="0" fillId="0" borderId="39" xfId="6589" applyFont="1" applyFill="1" applyBorder="1" applyAlignment="1"/>
    <xf numFmtId="0" fontId="0" fillId="0" borderId="26" xfId="6589" applyFont="1" applyFill="1" applyBorder="1" applyAlignment="1"/>
    <xf numFmtId="0" fontId="0" fillId="0" borderId="0" xfId="6589" applyFont="1" applyFill="1" applyBorder="1" applyAlignment="1"/>
    <xf numFmtId="0" fontId="87" fillId="53" borderId="50" xfId="6589" applyFont="1" applyFill="1" applyBorder="1" applyAlignment="1"/>
    <xf numFmtId="0" fontId="66" fillId="0" borderId="22" xfId="0" applyFont="1" applyFill="1" applyBorder="1"/>
    <xf numFmtId="1" fontId="88" fillId="0" borderId="40" xfId="0" applyNumberFormat="1" applyFont="1" applyBorder="1" applyAlignment="1" applyProtection="1">
      <alignment horizontal="center" vertical="center"/>
      <protection hidden="1"/>
    </xf>
    <xf numFmtId="165" fontId="88" fillId="0" borderId="40" xfId="0" applyNumberFormat="1" applyFont="1" applyBorder="1" applyAlignment="1" applyProtection="1">
      <alignment horizontal="center" vertical="center"/>
      <protection hidden="1"/>
    </xf>
    <xf numFmtId="0" fontId="59" fillId="0" borderId="27" xfId="6589" applyFont="1" applyFill="1" applyBorder="1" applyAlignment="1">
      <alignment horizontal="center"/>
    </xf>
    <xf numFmtId="0" fontId="59" fillId="0" borderId="33" xfId="6589" applyFont="1" applyFill="1" applyBorder="1" applyAlignment="1">
      <alignment horizontal="center"/>
    </xf>
    <xf numFmtId="0" fontId="50" fillId="0" borderId="30" xfId="6589" applyFont="1" applyFill="1" applyBorder="1" applyAlignment="1">
      <alignment horizontal="center" vertical="center" wrapText="1"/>
    </xf>
    <xf numFmtId="0" fontId="0" fillId="0" borderId="25" xfId="0" applyFill="1" applyBorder="1" applyAlignment="1">
      <alignment horizontal="center"/>
    </xf>
    <xf numFmtId="1" fontId="63" fillId="52" borderId="20" xfId="0" applyNumberFormat="1" applyFont="1" applyFill="1" applyBorder="1" applyAlignment="1">
      <alignment horizontal="center"/>
    </xf>
    <xf numFmtId="165" fontId="63" fillId="52" borderId="20" xfId="0" applyNumberFormat="1" applyFont="1" applyFill="1" applyBorder="1" applyAlignment="1">
      <alignment horizontal="center"/>
    </xf>
    <xf numFmtId="165" fontId="63" fillId="51" borderId="20" xfId="0" applyNumberFormat="1" applyFont="1" applyFill="1" applyBorder="1" applyAlignment="1">
      <alignment horizontal="center"/>
    </xf>
    <xf numFmtId="2" fontId="63" fillId="52" borderId="20" xfId="0" applyNumberFormat="1" applyFont="1" applyFill="1" applyBorder="1" applyAlignment="1">
      <alignment horizontal="center"/>
    </xf>
    <xf numFmtId="1" fontId="63" fillId="51" borderId="20" xfId="0" applyNumberFormat="1" applyFont="1" applyFill="1" applyBorder="1" applyAlignment="1">
      <alignment horizontal="center"/>
    </xf>
    <xf numFmtId="165" fontId="89" fillId="0" borderId="20" xfId="0" applyNumberFormat="1" applyFont="1" applyFill="1" applyBorder="1" applyAlignment="1">
      <alignment horizontal="center"/>
    </xf>
    <xf numFmtId="165" fontId="89" fillId="52" borderId="20" xfId="0" applyNumberFormat="1" applyFont="1" applyFill="1" applyBorder="1" applyAlignment="1">
      <alignment horizontal="center"/>
    </xf>
    <xf numFmtId="0" fontId="77" fillId="0" borderId="0" xfId="0" applyFont="1" applyAlignment="1">
      <alignment horizontal="left" vertical="top"/>
    </xf>
    <xf numFmtId="0" fontId="1" fillId="0" borderId="0" xfId="0" applyFont="1" applyAlignment="1" applyProtection="1">
      <alignment vertical="center"/>
      <protection locked="0"/>
    </xf>
    <xf numFmtId="0" fontId="1" fillId="0" borderId="0" xfId="6590" applyFont="1" applyFill="1" applyAlignment="1"/>
    <xf numFmtId="0" fontId="1" fillId="0" borderId="0" xfId="0" applyFont="1" applyAlignment="1">
      <alignment vertical="center"/>
    </xf>
    <xf numFmtId="0" fontId="90" fillId="0" borderId="0" xfId="6665" applyFont="1" applyFill="1" applyAlignment="1">
      <alignment vertical="center"/>
    </xf>
    <xf numFmtId="165" fontId="91" fillId="58" borderId="20" xfId="0" applyNumberFormat="1" applyFont="1" applyFill="1" applyBorder="1" applyAlignment="1">
      <alignment horizontal="center"/>
    </xf>
    <xf numFmtId="1" fontId="91" fillId="58" borderId="20" xfId="0" applyNumberFormat="1" applyFont="1" applyFill="1" applyBorder="1" applyAlignment="1">
      <alignment horizontal="center"/>
    </xf>
    <xf numFmtId="2" fontId="91" fillId="58" borderId="20" xfId="0" applyNumberFormat="1" applyFont="1" applyFill="1" applyBorder="1" applyAlignment="1">
      <alignment horizontal="center"/>
    </xf>
    <xf numFmtId="0" fontId="0" fillId="0" borderId="0" xfId="6590" applyFont="1" applyFill="1" applyAlignment="1"/>
    <xf numFmtId="0" fontId="39" fillId="0" borderId="0" xfId="6577" applyFill="1"/>
    <xf numFmtId="0" fontId="39" fillId="0" borderId="0" xfId="6577" applyAlignment="1">
      <alignment horizontal="left" vertical="top"/>
    </xf>
    <xf numFmtId="0" fontId="39" fillId="0" borderId="0" xfId="6577" applyFill="1" applyAlignment="1"/>
    <xf numFmtId="0" fontId="0" fillId="0" borderId="32" xfId="0" applyFont="1" applyFill="1" applyBorder="1" applyAlignment="1">
      <alignment horizontal="center"/>
    </xf>
    <xf numFmtId="0" fontId="1" fillId="0" borderId="32" xfId="6589" applyFont="1" applyFill="1" applyBorder="1" applyAlignment="1">
      <alignment horizontal="center"/>
    </xf>
    <xf numFmtId="0" fontId="1" fillId="0" borderId="32" xfId="6589" applyFont="1" applyFill="1" applyBorder="1" applyAlignment="1"/>
    <xf numFmtId="0" fontId="0" fillId="0" borderId="33" xfId="0" applyFont="1" applyFill="1" applyBorder="1" applyAlignment="1">
      <alignment horizontal="center"/>
    </xf>
    <xf numFmtId="0" fontId="0" fillId="0" borderId="27" xfId="0" applyFont="1" applyFill="1" applyBorder="1" applyAlignment="1">
      <alignment horizontal="center" wrapText="1"/>
    </xf>
    <xf numFmtId="0" fontId="0" fillId="0" borderId="32" xfId="0" applyFont="1" applyFill="1" applyBorder="1" applyAlignment="1">
      <alignment horizontal="center" wrapText="1"/>
    </xf>
    <xf numFmtId="0" fontId="1" fillId="0" borderId="32" xfId="6589" applyFont="1" applyFill="1" applyBorder="1" applyAlignment="1">
      <alignment horizontal="center" vertical="center" wrapText="1"/>
    </xf>
    <xf numFmtId="0" fontId="39" fillId="0" borderId="0" xfId="6577" applyFill="1" applyProtection="1">
      <protection locked="0"/>
    </xf>
    <xf numFmtId="1" fontId="63" fillId="0" borderId="22" xfId="6591" applyNumberFormat="1" applyFont="1" applyFill="1" applyBorder="1" applyAlignment="1">
      <alignment horizontal="center" wrapText="1"/>
    </xf>
    <xf numFmtId="1" fontId="63" fillId="0" borderId="34" xfId="6591" applyNumberFormat="1" applyFont="1" applyFill="1" applyBorder="1" applyAlignment="1">
      <alignment horizontal="center" wrapText="1"/>
    </xf>
    <xf numFmtId="1" fontId="63" fillId="0" borderId="31" xfId="6591" applyNumberFormat="1" applyFont="1" applyFill="1" applyBorder="1" applyAlignment="1">
      <alignment horizontal="center" wrapText="1"/>
    </xf>
    <xf numFmtId="1" fontId="88" fillId="0" borderId="51" xfId="0" applyNumberFormat="1" applyFont="1" applyBorder="1" applyAlignment="1" applyProtection="1">
      <alignment horizontal="center" vertical="center"/>
      <protection hidden="1"/>
    </xf>
    <xf numFmtId="1" fontId="88" fillId="0" borderId="52" xfId="0" applyNumberFormat="1" applyFont="1" applyBorder="1" applyAlignment="1" applyProtection="1">
      <alignment horizontal="center" vertical="center"/>
      <protection hidden="1"/>
    </xf>
    <xf numFmtId="1" fontId="88" fillId="0" borderId="53" xfId="0" applyNumberFormat="1" applyFont="1" applyBorder="1" applyAlignment="1" applyProtection="1">
      <alignment horizontal="center" vertical="center"/>
      <protection hidden="1"/>
    </xf>
    <xf numFmtId="1" fontId="79" fillId="0" borderId="29" xfId="6589" applyNumberFormat="1" applyFont="1" applyFill="1" applyBorder="1" applyAlignment="1">
      <alignment horizontal="center" vertical="center" wrapText="1"/>
    </xf>
    <xf numFmtId="1" fontId="79" fillId="0" borderId="25" xfId="6589" applyNumberFormat="1" applyFont="1" applyFill="1" applyBorder="1" applyAlignment="1">
      <alignment horizontal="center" vertical="center" wrapText="1"/>
    </xf>
    <xf numFmtId="0" fontId="79" fillId="49" borderId="29" xfId="6589" applyFont="1" applyFill="1" applyBorder="1" applyAlignment="1">
      <alignment horizontal="center" vertical="center" wrapText="1"/>
    </xf>
    <xf numFmtId="0" fontId="79" fillId="49" borderId="25" xfId="6589" applyFont="1" applyFill="1" applyBorder="1" applyAlignment="1">
      <alignment horizontal="center" vertical="center" wrapText="1"/>
    </xf>
    <xf numFmtId="0" fontId="80" fillId="0" borderId="29" xfId="6589" applyFont="1" applyFill="1" applyBorder="1" applyAlignment="1">
      <alignment horizontal="center" vertical="center" wrapText="1"/>
    </xf>
    <xf numFmtId="0" fontId="80" fillId="0" borderId="32" xfId="6589" applyFont="1" applyFill="1" applyBorder="1" applyAlignment="1">
      <alignment horizontal="center" vertical="center" wrapText="1"/>
    </xf>
    <xf numFmtId="0" fontId="80" fillId="0" borderId="25" xfId="6589" applyFont="1" applyFill="1" applyBorder="1" applyAlignment="1">
      <alignment horizontal="center" vertical="center" wrapText="1"/>
    </xf>
    <xf numFmtId="0" fontId="80" fillId="0" borderId="0" xfId="6589" applyFont="1" applyFill="1" applyAlignment="1">
      <alignment horizontal="left" wrapText="1"/>
    </xf>
    <xf numFmtId="0" fontId="0" fillId="6" borderId="0" xfId="6589" applyFont="1" applyFill="1" applyAlignment="1">
      <alignment horizontal="center" vertical="center" wrapText="1"/>
    </xf>
    <xf numFmtId="0" fontId="0" fillId="54" borderId="0" xfId="6589" applyFont="1" applyFill="1" applyAlignment="1">
      <alignment horizontal="center"/>
    </xf>
    <xf numFmtId="0" fontId="0" fillId="52" borderId="0" xfId="0" applyFill="1" applyAlignment="1">
      <alignment horizontal="center"/>
    </xf>
    <xf numFmtId="0" fontId="0" fillId="55" borderId="0" xfId="6589" applyFont="1" applyFill="1" applyAlignment="1">
      <alignment horizontal="center"/>
    </xf>
    <xf numFmtId="0" fontId="0" fillId="55" borderId="27" xfId="6589" applyFont="1" applyFill="1" applyBorder="1" applyAlignment="1">
      <alignment horizontal="center"/>
    </xf>
    <xf numFmtId="1" fontId="79" fillId="0" borderId="29" xfId="6591" applyNumberFormat="1" applyFont="1" applyFill="1" applyBorder="1" applyAlignment="1">
      <alignment horizontal="center" vertical="center" wrapText="1"/>
    </xf>
    <xf numFmtId="1" fontId="79" fillId="0" borderId="25" xfId="6591" applyNumberFormat="1" applyFont="1" applyFill="1" applyBorder="1" applyAlignment="1">
      <alignment horizontal="center" vertical="center" wrapText="1"/>
    </xf>
    <xf numFmtId="0" fontId="0" fillId="57" borderId="0" xfId="6589" applyFont="1" applyFill="1" applyAlignment="1">
      <alignment horizontal="center"/>
    </xf>
    <xf numFmtId="0" fontId="0" fillId="56" borderId="0" xfId="6589" applyFont="1" applyFill="1" applyAlignment="1">
      <alignment horizontal="center"/>
    </xf>
    <xf numFmtId="0" fontId="57" fillId="0" borderId="29"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29"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25" xfId="0" applyFont="1" applyFill="1" applyBorder="1" applyAlignment="1">
      <alignment horizontal="center" vertical="center"/>
    </xf>
    <xf numFmtId="0" fontId="58" fillId="0" borderId="0" xfId="6590" applyFont="1" applyFill="1" applyAlignment="1"/>
  </cellXfs>
  <cellStyles count="6677">
    <cellStyle name="___retention" xfId="42" xr:uid="{00000000-0005-0000-0000-000000000000}"/>
    <cellStyle name="___retention_2005Tables_CrossTWGv1P_for YIELD_AAupdate_082305" xfId="43" xr:uid="{00000000-0005-0000-0000-000001000000}"/>
    <cellStyle name="___retention_2005Tables_CrossTWGv1P_for YIELD_AAupdate_082305_2007_CTSG1_FocusTWGs-test_STRJ(SOC)" xfId="46" xr:uid="{00000000-0005-0000-0000-000002000000}"/>
    <cellStyle name="___retention_2005Tables_CrossTWGv1P_for YIELD_AAupdate_082305_2007_CTSG1_FocusTWGs-test_STRJ(SOC)_2007Test_SoC_0618" xfId="49" xr:uid="{00000000-0005-0000-0000-000003000000}"/>
    <cellStyle name="___retention_2005Tables_CrossTWGv1P_for YIELD_AAupdate_082305_2007_CTSG1_FocusTWGs-test_STRJ(SOC)_2007Test_SoC_0618_2008Tables_FOCUS_ERM-ERD-FEP-LITH-INTC-FAC-AP_DRAFTv7" xfId="52" xr:uid="{00000000-0005-0000-0000-000004000000}"/>
    <cellStyle name="___retention_2005Tables_CrossTWGv1P_for YIELD_AAupdate_082305_2007_CTSG1_FocusTWGs-test_STRJ(SOC)_2007Test_SoC_0618_2008Tables_FOCUS_ERM-ERD-FEP-LITH-INTC-FAC-AP_DRAFTv7_2009 TR Tables_Factory Integration version 08-LSW" xfId="53" xr:uid="{00000000-0005-0000-0000-000005000000}"/>
    <cellStyle name="___retention_2005Tables_CrossTWGv1P_for YIELD_AAupdate_082305_2007_CTSG1_FocusTWGs-test_STRJ(SOC)_2007Test_SoC_0618_2008Tables_FOCUS_ERM-ERD-FEP-LITH-INTC-FAC-AP_DRAFTv7_2009 TR Tables_Factory Integration(20090806)_02A" xfId="54" xr:uid="{00000000-0005-0000-0000-000006000000}"/>
    <cellStyle name="___retention_2005Tables_CrossTWGv1P_for YIELD_AAupdate_082305_2007_CTSG1_FocusTWGs-test_STRJ(SOC)_2007Test_SoC_0618_2008Tables_FOCUS_ERM-ERD-FEP-LITH-INTC-FAC-AP_DRAFTv7_2009_INDEX" xfId="55" xr:uid="{00000000-0005-0000-0000-000007000000}"/>
    <cellStyle name="___retention_2005Tables_CrossTWGv1P_for YIELD_AAupdate_082305_2007_CTSG1_FocusTWGs-test_STRJ(SOC)_2007Test_SoC_0618_2008Tables_FOCUS_ERM-ERD-FEP-LITH-INTC-FAC-AP_DRAFTv7_2009_InterconnectTables_03032010" xfId="56" xr:uid="{00000000-0005-0000-0000-000008000000}"/>
    <cellStyle name="___retention_2005Tables_CrossTWGv1P_for YIELD_AAupdate_082305_2007_CTSG1_FocusTWGs-test_STRJ(SOC)_2007Test_SoC_0618_2008Tables_FOCUS_ERM-ERD-FEP-LITH-INTC-FAC-AP_DRAFTv7_2009Tables_FOCUS_B_ITRS" xfId="57" xr:uid="{00000000-0005-0000-0000-000009000000}"/>
    <cellStyle name="___retention_2005Tables_CrossTWGv1P_for YIELD_AAupdate_082305_2007_CTSG1_FocusTWGs-test_STRJ(SOC)_2007Test_SoC_0618_2008Tables_FOCUS_ERM-ERD-FEP-LITH-INTC-FAC-AP_DRAFTv7_2009Tables_FOCUS_B_itwg(Factory Integration)09" xfId="58" xr:uid="{00000000-0005-0000-0000-00000A000000}"/>
    <cellStyle name="___retention_2005Tables_CrossTWGv1P_for YIELD_AAupdate_082305_2007_CTSG1_FocusTWGs-test_STRJ(SOC)_2007Test_SoC_0618_2008Tables_FOCUS_ERM-ERD-FEP-LITH-INTC-FAC-AP_DRAFTv7_2009Tables_Focus_B-LITH-US-Bussels-V3" xfId="59" xr:uid="{00000000-0005-0000-0000-00000B000000}"/>
    <cellStyle name="___retention_2005Tables_CrossTWGv1P_for YIELD_AAupdate_082305_2007_CTSG1_FocusTWGs-test_STRJ(SOC)_2007Test_SoC_0618_2008Tables_FOCUS_ERM-ERD-FEP-LITH-INTC-FAC-AP_DRAFTv7_2009Tables_Focus_B-LITH-US-V13b" xfId="60" xr:uid="{00000000-0005-0000-0000-00000C000000}"/>
    <cellStyle name="___retention_2005Tables_CrossTWGv1P_for YIELD_AAupdate_082305_2007_CTSG1_FocusTWGs-test_STRJ(SOC)_2007Test_SoC_0618_2008Tables_FOCUS_ERM-ERD-FEP-LITH-INTC-FAC-AP_DRAFTv7_2009Tables_FOCUS_C_ITRSV1" xfId="61" xr:uid="{00000000-0005-0000-0000-00000D000000}"/>
    <cellStyle name="___retention_2005Tables_CrossTWGv1P_for YIELD_AAupdate_082305_2007_CTSG1_FocusTWGs-test_STRJ(SOC)_2007Test_SoC_0618_2008Tables_FOCUS_ERM-ERD-FEP-LITH-INTC-FAC-AP_DRAFTv7_2009Tables_FOCUS_C_ITRSV3" xfId="62" xr:uid="{00000000-0005-0000-0000-00000E000000}"/>
    <cellStyle name="___retention_2005Tables_CrossTWGv1P_for YIELD_AAupdate_082305_2007_CTSG1_FocusTWGs-test_STRJ(SOC)_2007Test_SoC_0618_2008Tables_FOCUS_ERM-ERD-FEP-LITH-INTC-FAC-AP_DRAFTv7_2009Tables_FOCUS_D_ITRS-ITWG Copy 2010 V1" xfId="63" xr:uid="{00000000-0005-0000-0000-00000F000000}"/>
    <cellStyle name="___retention_2005Tables_CrossTWGv1P_for YIELD_AAupdate_082305_2007_CTSG1_FocusTWGs-test_STRJ(SOC)_2007Test_SoC_0618_2008Tables_FOCUS_ERM-ERD-FEP-LITH-INTC-FAC-AP_DRAFTv7_2009Tables_FOCUS_E_ITRS-AP and Interconnectv1" xfId="64" xr:uid="{00000000-0005-0000-0000-000010000000}"/>
    <cellStyle name="___retention_2005Tables_CrossTWGv1P_for YIELD_AAupdate_082305_2007_CTSG1_FocusTWGs-test_STRJ(SOC)_2007Test_SoC_0618_2008Tables_FOCUS_ERM-ERD-FEP-LITH-INTC-FAC-AP_DRAFTv7_2009Tables_FOCUS_E_ITRS-Interconnect-DRAFT" xfId="65" xr:uid="{00000000-0005-0000-0000-000011000000}"/>
    <cellStyle name="___retention_2005Tables_CrossTWGv1P_for YIELD_AAupdate_082305_2007_CTSG1_FocusTWGs-test_STRJ(SOC)_2007Test_SoC_0618_2008Tables_FOCUS_ERM-ERD-FEP-LITH-INTC-FAC-AP_DRAFTv7_2009Tables_ORTC_V5" xfId="66" xr:uid="{00000000-0005-0000-0000-000012000000}"/>
    <cellStyle name="___retention_2005Tables_CrossTWGv1P_for YIELD_AAupdate_082305_2007_CTSG1_FocusTWGs-test_STRJ(SOC)_2007Test_SoC_0618_2008Tables_FOCUS_ERM-ERD-FEP-LITH-INTC-FAC-AP_DRAFTv7_2011_ORTC-2A" xfId="67" xr:uid="{00000000-0005-0000-0000-000013000000}"/>
    <cellStyle name="___retention_2005Tables_CrossTWGv1P_for YIELD_AAupdate_082305_2007_CTSG1_FocusTWGs-test_STRJ(SOC)_2007Test_SoC_0618_2008Tables_FOCUS_ERM-ERD-FEP-LITH-INTC-FAC-AP_DRAFTv7_4FINAL2009Tables_ERD_Oct30_lsw" xfId="68" xr:uid="{00000000-0005-0000-0000-000014000000}"/>
    <cellStyle name="___retention_2005Tables_CrossTWGv1P_for YIELD_AAupdate_082305_2007_CTSG1_FocusTWGs-test_STRJ(SOC)_2007Test_SoC_0618_2008Tables_FOCUS_ERM-ERD-FEP-LITH-INTC-FAC-AP_DRAFTv7_4FINAL2009Tables_ERD_Oct30_lsw2" xfId="69" xr:uid="{00000000-0005-0000-0000-000015000000}"/>
    <cellStyle name="___retention_2005Tables_CrossTWGv1P_for YIELD_AAupdate_082305_2007_CTSG1_FocusTWGs-test_STRJ(SOC)_2007Test_SoC_0618_2008Tables_FOCUS_ERM-ERD-FEP-LITH-INTC-FAC-AP_DRAFTv7_ITRS B)_Table_ver6_INTC1~6_021710_After_Telecon_Rev_Alexis-lswEDITORS-NOTES" xfId="70" xr:uid="{00000000-0005-0000-0000-000016000000}"/>
    <cellStyle name="___retention_2005Tables_CrossTWGv1P_for YIELD_AAupdate_082305_2007_CTSG1_FocusTWGs-test_STRJ(SOC)_2007Test_SoC_0618_2008Tables_FOCUS_ERM-ERD-FEP-LITH-INTC-FAC-AP_DRAFTv7_ITRS EUV Mask WG Meeting with Proposals-2009" xfId="71" xr:uid="{00000000-0005-0000-0000-000017000000}"/>
    <cellStyle name="___retention_2005Tables_CrossTWGv1P_for YIELD_AAupdate_082305_2007_CTSG1_FocusTWGs-test_STRJ(SOC)_2007Test_SoC_0618_2008Tables_FOCUS_ERM-ERD-FEP-LITH-INTC-FAC-AP_DRAFTv7_ITRS Optica Mask Table change note 200907011" xfId="72" xr:uid="{00000000-0005-0000-0000-000018000000}"/>
    <cellStyle name="___retention_2005Tables_CrossTWGv1P_for YIELD_AAupdate_082305_2007_CTSG1_FocusTWGs-test_STRJ(SOC)_2007Test_SoC_0618_2008Tables_FOCUS_ERM-ERD-FEP-LITH-INTC-FAC-AP_DRAFTv7_Litho_Challenges_2009_ITRS_Lith_Table_Summary-V5" xfId="73" xr:uid="{00000000-0005-0000-0000-000019000000}"/>
    <cellStyle name="___retention_2005Tables_CrossTWGv1P_for YIELD_AAupdate_082305_2007_CTSG1_FocusTWGs-test_STRJ(SOC)_2007Test_SoC_0618_2008Tables_FOCUS_ERM-ERD-FEP-LITH-INTC-FAC-AP_DRAFTv7_Table INTC6-Final from Italy" xfId="74" xr:uid="{00000000-0005-0000-0000-00001A000000}"/>
    <cellStyle name="___retention_2005Tables_CrossTWGv1P_for YIELD_AAupdate_082305_2007_CTSG1_FocusTWGs-test_STRJ(SOC)_2007Test_SoC_0618_2008Tables_FOCUS_ERM-ERD-FEP-LITH-INTC-FAC-AP_DRAFTv7_To Linda ITRS_NILb (2)" xfId="75" xr:uid="{00000000-0005-0000-0000-00001B000000}"/>
    <cellStyle name="___retention_2005Tables_CrossTWGv1P_for YIELD_AAupdate_082305_2007_CTSG1_FocusTWGs-test_STRJ(SOC)_2007Test_SoC_0618_2008Test 081203 handler revised proposal by SEAJ" xfId="76" xr:uid="{00000000-0005-0000-0000-00001C000000}"/>
    <cellStyle name="___retention_2005Tables_CrossTWGv1P_for YIELD_AAupdate_082305_2007_CTSG1_FocusTWGs-test_STRJ(SOC)_2007Test_SoC_0618_2008Test 081203 handler revised proposal by SEAJ_2009 ITRS TestTable(Handler)090505" xfId="77" xr:uid="{00000000-0005-0000-0000-00001D000000}"/>
    <cellStyle name="___retention_2005Tables_CrossTWGv1P_for YIELD_AAupdate_082305_2007_CTSG1_FocusTWGs-test_STRJ(SOC)_2007Test_SoC_0618_2008Test 081203 handler revised proposal by SEAJ_Table Test-T8 RF updated 14 July 2009" xfId="78" xr:uid="{00000000-0005-0000-0000-00001E000000}"/>
    <cellStyle name="___retention_2005Tables_CrossTWGv1P_for YIELD_AAupdate_082305_2007_CTSG1_FocusTWGs-test_STRJ(SOC)_2007Test_SoC_0618_2008Test 1120 prober " xfId="79" xr:uid="{00000000-0005-0000-0000-00001F000000}"/>
    <cellStyle name="___retention_2005Tables_CrossTWGv1P_for YIELD_AAupdate_082305_2007_CTSG1_FocusTWGs-test_STRJ(SOC)_2007Test_SoC_0618_2008Test 1120 prober _2009 ITRS TestTable(Handler)090505" xfId="80" xr:uid="{00000000-0005-0000-0000-000020000000}"/>
    <cellStyle name="___retention_2005Tables_CrossTWGv1P_for YIELD_AAupdate_082305_2007_CTSG1_FocusTWGs-test_STRJ(SOC)_2007Test_SoC_0618_2008Test 1120 prober _Table Test-T8 RF updated 14 July 2009" xfId="81" xr:uid="{00000000-0005-0000-0000-000021000000}"/>
    <cellStyle name="___retention_2005Tables_CrossTWGv1P_for YIELD_AAupdate_082305_2007_CTSG1_FocusTWGs-test_STRJ(SOC)_2007Test_SoC_0618_2008Test0722" xfId="82" xr:uid="{00000000-0005-0000-0000-000022000000}"/>
    <cellStyle name="___retention_2005Tables_CrossTWGv1P_for YIELD_AAupdate_082305_2007_CTSG1_FocusTWGs-test_STRJ(SOC)_2007Test_SoC_0618_2008Test0722_2009 ITRS TestTable(Handler)090505" xfId="83" xr:uid="{00000000-0005-0000-0000-000023000000}"/>
    <cellStyle name="___retention_2005Tables_CrossTWGv1P_for YIELD_AAupdate_082305_2007_CTSG1_FocusTWGs-test_STRJ(SOC)_2007Test_SoC_0618_2008Test0722_Table Test-T8 RF updated 14 July 2009" xfId="84" xr:uid="{00000000-0005-0000-0000-000024000000}"/>
    <cellStyle name="___retention_2005Tables_CrossTWGv1P_for YIELD_AAupdate_082305_2007_CTSG1_FocusTWGs-test_STRJ(SOC)_2007Test_SoC_0618_2008Test1215" xfId="85" xr:uid="{00000000-0005-0000-0000-000025000000}"/>
    <cellStyle name="___retention_2005Tables_CrossTWGv1P_for YIELD_AAupdate_082305_2007_CTSG1_FocusTWGs-test_STRJ(SOC)_2007Test_SoC_0618_2008Test1215_Table Test-T8 RF updated 14 July 2009" xfId="86" xr:uid="{00000000-0005-0000-0000-000026000000}"/>
    <cellStyle name="___retention_2005Tables_CrossTWGv1P_for YIELD_AAupdate_082305_2007_CTSG1_FocusTWGs-test_STRJ(SOC)_2007Test_SoC_0618_2008TestProposals_Handler_081208" xfId="87" xr:uid="{00000000-0005-0000-0000-000027000000}"/>
    <cellStyle name="___retention_2005Tables_CrossTWGv1P_for YIELD_AAupdate_082305_2007_CTSG1_FocusTWGs-test_STRJ(SOC)_2007Test_SoC_0618_2008TestProposals_Handler_081208_Table Test-T8 RF updated 14 July 2009" xfId="88" xr:uid="{00000000-0005-0000-0000-000028000000}"/>
    <cellStyle name="___retention_2005Tables_CrossTWGv1P_for YIELD_AAupdate_082305_2007_CTSG1_FocusTWGs-test_STRJ(SOC)_2007Test_SoC_0618_2009 ITRS TestTable(Handler)090505" xfId="89" xr:uid="{00000000-0005-0000-0000-000029000000}"/>
    <cellStyle name="___retention_2005Tables_CrossTWGv1P_for YIELD_AAupdate_082305_2007_CTSG1_FocusTWGs-test_STRJ(SOC)_2007Test_SoC_0618_2009 TR Tables_Factory Integration version 08-LSW" xfId="90" xr:uid="{00000000-0005-0000-0000-00002A000000}"/>
    <cellStyle name="___retention_2005Tables_CrossTWGv1P_for YIELD_AAupdate_082305_2007_CTSG1_FocusTWGs-test_STRJ(SOC)_2007Test_SoC_0618_2009 TR Tables_Factory Integration(20090806)_02A" xfId="91" xr:uid="{00000000-0005-0000-0000-00002B000000}"/>
    <cellStyle name="___retention_2005Tables_CrossTWGv1P_for YIELD_AAupdate_082305_2007_CTSG1_FocusTWGs-test_STRJ(SOC)_2007Test_SoC_0618_2009_INDEX" xfId="92" xr:uid="{00000000-0005-0000-0000-00002C000000}"/>
    <cellStyle name="___retention_2005Tables_CrossTWGv1P_for YIELD_AAupdate_082305_2007_CTSG1_FocusTWGs-test_STRJ(SOC)_2007Test_SoC_0618_2009_InterconnectTables_03032010" xfId="93" xr:uid="{00000000-0005-0000-0000-00002D000000}"/>
    <cellStyle name="___retention_2005Tables_CrossTWGv1P_for YIELD_AAupdate_082305_2007_CTSG1_FocusTWGs-test_STRJ(SOC)_2007Test_SoC_0618_2009Tables_FOCUS_B_ITRS" xfId="94" xr:uid="{00000000-0005-0000-0000-00002E000000}"/>
    <cellStyle name="___retention_2005Tables_CrossTWGv1P_for YIELD_AAupdate_082305_2007_CTSG1_FocusTWGs-test_STRJ(SOC)_2007Test_SoC_0618_2009Tables_FOCUS_B_itwg(Factory Integration)09" xfId="95" xr:uid="{00000000-0005-0000-0000-00002F000000}"/>
    <cellStyle name="___retention_2005Tables_CrossTWGv1P_for YIELD_AAupdate_082305_2007_CTSG1_FocusTWGs-test_STRJ(SOC)_2007Test_SoC_0618_2009Tables_Focus_B-LITH-US-Bussels-V3" xfId="96" xr:uid="{00000000-0005-0000-0000-000030000000}"/>
    <cellStyle name="___retention_2005Tables_CrossTWGv1P_for YIELD_AAupdate_082305_2007_CTSG1_FocusTWGs-test_STRJ(SOC)_2007Test_SoC_0618_2009Tables_Focus_B-LITH-US-V13b" xfId="97" xr:uid="{00000000-0005-0000-0000-000031000000}"/>
    <cellStyle name="___retention_2005Tables_CrossTWGv1P_for YIELD_AAupdate_082305_2007_CTSG1_FocusTWGs-test_STRJ(SOC)_2007Test_SoC_0618_2009Tables_FOCUS_C_ITRSV1" xfId="98" xr:uid="{00000000-0005-0000-0000-000032000000}"/>
    <cellStyle name="___retention_2005Tables_CrossTWGv1P_for YIELD_AAupdate_082305_2007_CTSG1_FocusTWGs-test_STRJ(SOC)_2007Test_SoC_0618_2009Tables_FOCUS_C_ITRSV3" xfId="99" xr:uid="{00000000-0005-0000-0000-000033000000}"/>
    <cellStyle name="___retention_2005Tables_CrossTWGv1P_for YIELD_AAupdate_082305_2007_CTSG1_FocusTWGs-test_STRJ(SOC)_2007Test_SoC_0618_2009Tables_FOCUS_D_ITRS-ITWG Copy 2010 V1" xfId="100" xr:uid="{00000000-0005-0000-0000-000034000000}"/>
    <cellStyle name="___retention_2005Tables_CrossTWGv1P_for YIELD_AAupdate_082305_2007_CTSG1_FocusTWGs-test_STRJ(SOC)_2007Test_SoC_0618_2009Tables_FOCUS_E_ITRS-AP and Interconnectv1" xfId="101" xr:uid="{00000000-0005-0000-0000-000035000000}"/>
    <cellStyle name="___retention_2005Tables_CrossTWGv1P_for YIELD_AAupdate_082305_2007_CTSG1_FocusTWGs-test_STRJ(SOC)_2007Test_SoC_0618_2009Tables_FOCUS_E_ITRS-Interconnect-DRAFT" xfId="102" xr:uid="{00000000-0005-0000-0000-000036000000}"/>
    <cellStyle name="___retention_2005Tables_CrossTWGv1P_for YIELD_AAupdate_082305_2007_CTSG1_FocusTWGs-test_STRJ(SOC)_2007Test_SoC_0618_2009Tables_ORTC_V5" xfId="103" xr:uid="{00000000-0005-0000-0000-000037000000}"/>
    <cellStyle name="___retention_2005Tables_CrossTWGv1P_for YIELD_AAupdate_082305_2007_CTSG1_FocusTWGs-test_STRJ(SOC)_2007Test_SoC_0618_2011_ORTC-2A" xfId="104" xr:uid="{00000000-0005-0000-0000-000038000000}"/>
    <cellStyle name="___retention_2005Tables_CrossTWGv1P_for YIELD_AAupdate_082305_2007_CTSG1_FocusTWGs-test_STRJ(SOC)_2007Test_SoC_0618_4FINAL2009Tables_ERD_Oct30_lsw" xfId="105" xr:uid="{00000000-0005-0000-0000-000039000000}"/>
    <cellStyle name="___retention_2005Tables_CrossTWGv1P_for YIELD_AAupdate_082305_2007_CTSG1_FocusTWGs-test_STRJ(SOC)_2007Test_SoC_0618_4FINAL2009Tables_ERD_Oct30_lsw2" xfId="106" xr:uid="{00000000-0005-0000-0000-00003A000000}"/>
    <cellStyle name="___retention_2005Tables_CrossTWGv1P_for YIELD_AAupdate_082305_2007_CTSG1_FocusTWGs-test_STRJ(SOC)_2007Test_SoC_0618_ITRS B)_Table_ver6_INTC1~6_021710_After_Telecon_Rev_Alexis-lswEDITORS-NOTES" xfId="107" xr:uid="{00000000-0005-0000-0000-00003B000000}"/>
    <cellStyle name="___retention_2005Tables_CrossTWGv1P_for YIELD_AAupdate_082305_2007_CTSG1_FocusTWGs-test_STRJ(SOC)_2007Test_SoC_0618_ITRS EUV Mask WG Meeting with Proposals-2009" xfId="108" xr:uid="{00000000-0005-0000-0000-00003C000000}"/>
    <cellStyle name="___retention_2005Tables_CrossTWGv1P_for YIELD_AAupdate_082305_2007_CTSG1_FocusTWGs-test_STRJ(SOC)_2007Test_SoC_0618_ITRS Optica Mask Table change note 200907011" xfId="109" xr:uid="{00000000-0005-0000-0000-00003D000000}"/>
    <cellStyle name="___retention_2005Tables_CrossTWGv1P_for YIELD_AAupdate_082305_2007_CTSG1_FocusTWGs-test_STRJ(SOC)_2007Test_SoC_0618_Litho_Challenges_2009_ITRS_Lith_Table_Summary-V5" xfId="110" xr:uid="{00000000-0005-0000-0000-00003E000000}"/>
    <cellStyle name="___retention_2005Tables_CrossTWGv1P_for YIELD_AAupdate_082305_2007_CTSG1_FocusTWGs-test_STRJ(SOC)_2007Test_SoC_0618_Table INTC6-Final from Italy" xfId="111" xr:uid="{00000000-0005-0000-0000-00003F000000}"/>
    <cellStyle name="___retention_2005Tables_CrossTWGv1P_for YIELD_AAupdate_082305_2007_CTSG1_FocusTWGs-test_STRJ(SOC)_2007Test_SoC_0618_Table Test-T11 Prober updated 08Jul09" xfId="112" xr:uid="{00000000-0005-0000-0000-000040000000}"/>
    <cellStyle name="___retention_2005Tables_CrossTWGv1P_for YIELD_AAupdate_082305_2007_CTSG1_FocusTWGs-test_STRJ(SOC)_2007Test_SoC_0618_Table Test-T8 RF updated 14 July 2009" xfId="113" xr:uid="{00000000-0005-0000-0000-000041000000}"/>
    <cellStyle name="___retention_2005Tables_CrossTWGv1P_for YIELD_AAupdate_082305_2007_CTSG1_FocusTWGs-test_STRJ(SOC)_2007Test_SoC_0618_Test_Tables_20081208" xfId="114" xr:uid="{00000000-0005-0000-0000-000042000000}"/>
    <cellStyle name="___retention_2005Tables_CrossTWGv1P_for YIELD_AAupdate_082305_2007_CTSG1_FocusTWGs-test_STRJ(SOC)_2007Test_SoC_0618_Test_Tables_20081208 Korea feedback_08081225 " xfId="115" xr:uid="{00000000-0005-0000-0000-000043000000}"/>
    <cellStyle name="___retention_2005Tables_CrossTWGv1P_for YIELD_AAupdate_082305_2007_CTSG1_FocusTWGs-test_STRJ(SOC)_2007Test_SoC_0618_Test_Tables_20081208 Korea feedback_08081225 _Table Test-T8 RF updated 14 July 2009" xfId="116" xr:uid="{00000000-0005-0000-0000-000044000000}"/>
    <cellStyle name="___retention_2005Tables_CrossTWGv1P_for YIELD_AAupdate_082305_2007_CTSG1_FocusTWGs-test_STRJ(SOC)_2007Test_SoC_0618_Test_Tables_20081208_Table Test-T8 RF updated 14 July 2009" xfId="117" xr:uid="{00000000-0005-0000-0000-000045000000}"/>
    <cellStyle name="___retention_2005Tables_CrossTWGv1P_for YIELD_AAupdate_082305_2007_CTSG1_FocusTWGs-test_STRJ(SOC)_2007Test_SoC_0618_Test_Tables_20081231プローブカード案" xfId="118" xr:uid="{00000000-0005-0000-0000-000046000000}"/>
    <cellStyle name="___retention_2005Tables_CrossTWGv1P_for YIELD_AAupdate_082305_2007_CTSG1_FocusTWGs-test_STRJ(SOC)_2007Test_SoC_0618_Test_Tables_20081231プローブカード案_Table Test-T8 RF updated 14 July 2009" xfId="119" xr:uid="{00000000-0005-0000-0000-000047000000}"/>
    <cellStyle name="___retention_2005Tables_CrossTWGv1P_for YIELD_AAupdate_082305_2007_CTSG1_FocusTWGs-test_STRJ(SOC)_2007Test_SoC_0618_Test_Tables_20090113プローブカード案2" xfId="120" xr:uid="{00000000-0005-0000-0000-000048000000}"/>
    <cellStyle name="___retention_2005Tables_CrossTWGv1P_for YIELD_AAupdate_082305_2007_CTSG1_FocusTWGs-test_STRJ(SOC)_2007Test_SoC_0618_Test_Tables_20090113プローブカード案2_Table Test-T8 RF updated 14 July 2009" xfId="121" xr:uid="{00000000-0005-0000-0000-000049000000}"/>
    <cellStyle name="___retention_2005Tables_CrossTWGv1P_for YIELD_AAupdate_082305_2007_CTSG1_FocusTWGs-test_STRJ(SOC)_2007Test_SoC_0618_Test_Tables_20090113プローブカード案3" xfId="122" xr:uid="{00000000-0005-0000-0000-00004A000000}"/>
    <cellStyle name="___retention_2005Tables_CrossTWGv1P_for YIELD_AAupdate_082305_2007_CTSG1_FocusTWGs-test_STRJ(SOC)_2007Test_SoC_0618_Test_Tables_20090113プローブカード案3_Table Test-T8 RF updated 14 July 2009" xfId="123" xr:uid="{00000000-0005-0000-0000-00004B000000}"/>
    <cellStyle name="___retention_2005Tables_CrossTWGv1P_for YIELD_AAupdate_082305_2007_CTSG1_FocusTWGs-test_STRJ(SOC)_2007Test_SoC_0618_To Linda ITRS_NILb (2)" xfId="124" xr:uid="{00000000-0005-0000-0000-00004C000000}"/>
    <cellStyle name="___retention_2005Tables_CrossTWGv1P_for YIELD_AAupdate_082305_2007_CTSG1_FocusTWGs-test_STRJ(SOC)_2007Test_SoC_0618_見直しfor2009：2007Test0829_SoC&amp;Logic" xfId="50" xr:uid="{00000000-0005-0000-0000-00004D000000}"/>
    <cellStyle name="___retention_2005Tables_CrossTWGv1P_for YIELD_AAupdate_082305_2007_CTSG1_FocusTWGs-test_STRJ(SOC)_2007Test_SoC_0618_見直しfor2009：2007Test0829_SoC&amp;Logic(0707会議後)" xfId="51" xr:uid="{00000000-0005-0000-0000-00004E000000}"/>
    <cellStyle name="___retention_2005Tables_CrossTWGv1P_for YIELD_AAupdate_082305_2007_CTSG1_FocusTWGs-test_STRJ(SOC)_2008Tables_FOCUS_ERM-ERD-FEP-LITH-INTC-FAC-AP_DRAFTv7" xfId="125" xr:uid="{00000000-0005-0000-0000-00004F000000}"/>
    <cellStyle name="___retention_2005Tables_CrossTWGv1P_for YIELD_AAupdate_082305_2007_CTSG1_FocusTWGs-test_STRJ(SOC)_2008Tables_FOCUS_ERM-ERD-FEP-LITH-INTC-FAC-AP_DRAFTv7_2009 TR Tables_Factory Integration version 08-LSW" xfId="126" xr:uid="{00000000-0005-0000-0000-000050000000}"/>
    <cellStyle name="___retention_2005Tables_CrossTWGv1P_for YIELD_AAupdate_082305_2007_CTSG1_FocusTWGs-test_STRJ(SOC)_2008Tables_FOCUS_ERM-ERD-FEP-LITH-INTC-FAC-AP_DRAFTv7_2009 TR Tables_Factory Integration(20090806)_02A" xfId="127" xr:uid="{00000000-0005-0000-0000-000051000000}"/>
    <cellStyle name="___retention_2005Tables_CrossTWGv1P_for YIELD_AAupdate_082305_2007_CTSG1_FocusTWGs-test_STRJ(SOC)_2008Tables_FOCUS_ERM-ERD-FEP-LITH-INTC-FAC-AP_DRAFTv7_2009_INDEX" xfId="128" xr:uid="{00000000-0005-0000-0000-000052000000}"/>
    <cellStyle name="___retention_2005Tables_CrossTWGv1P_for YIELD_AAupdate_082305_2007_CTSG1_FocusTWGs-test_STRJ(SOC)_2008Tables_FOCUS_ERM-ERD-FEP-LITH-INTC-FAC-AP_DRAFTv7_2009_InterconnectTables_03032010" xfId="129" xr:uid="{00000000-0005-0000-0000-000053000000}"/>
    <cellStyle name="___retention_2005Tables_CrossTWGv1P_for YIELD_AAupdate_082305_2007_CTSG1_FocusTWGs-test_STRJ(SOC)_2008Tables_FOCUS_ERM-ERD-FEP-LITH-INTC-FAC-AP_DRAFTv7_2009Tables_FOCUS_B_ITRS" xfId="130" xr:uid="{00000000-0005-0000-0000-000054000000}"/>
    <cellStyle name="___retention_2005Tables_CrossTWGv1P_for YIELD_AAupdate_082305_2007_CTSG1_FocusTWGs-test_STRJ(SOC)_2008Tables_FOCUS_ERM-ERD-FEP-LITH-INTC-FAC-AP_DRAFTv7_2009Tables_FOCUS_B_itwg(Factory Integration)09" xfId="131" xr:uid="{00000000-0005-0000-0000-000055000000}"/>
    <cellStyle name="___retention_2005Tables_CrossTWGv1P_for YIELD_AAupdate_082305_2007_CTSG1_FocusTWGs-test_STRJ(SOC)_2008Tables_FOCUS_ERM-ERD-FEP-LITH-INTC-FAC-AP_DRAFTv7_2009Tables_Focus_B-LITH-US-Bussels-V3" xfId="132" xr:uid="{00000000-0005-0000-0000-000056000000}"/>
    <cellStyle name="___retention_2005Tables_CrossTWGv1P_for YIELD_AAupdate_082305_2007_CTSG1_FocusTWGs-test_STRJ(SOC)_2008Tables_FOCUS_ERM-ERD-FEP-LITH-INTC-FAC-AP_DRAFTv7_2009Tables_Focus_B-LITH-US-V13b" xfId="133" xr:uid="{00000000-0005-0000-0000-000057000000}"/>
    <cellStyle name="___retention_2005Tables_CrossTWGv1P_for YIELD_AAupdate_082305_2007_CTSG1_FocusTWGs-test_STRJ(SOC)_2008Tables_FOCUS_ERM-ERD-FEP-LITH-INTC-FAC-AP_DRAFTv7_2009Tables_FOCUS_C_ITRSV1" xfId="134" xr:uid="{00000000-0005-0000-0000-000058000000}"/>
    <cellStyle name="___retention_2005Tables_CrossTWGv1P_for YIELD_AAupdate_082305_2007_CTSG1_FocusTWGs-test_STRJ(SOC)_2008Tables_FOCUS_ERM-ERD-FEP-LITH-INTC-FAC-AP_DRAFTv7_2009Tables_FOCUS_C_ITRSV3" xfId="135" xr:uid="{00000000-0005-0000-0000-000059000000}"/>
    <cellStyle name="___retention_2005Tables_CrossTWGv1P_for YIELD_AAupdate_082305_2007_CTSG1_FocusTWGs-test_STRJ(SOC)_2008Tables_FOCUS_ERM-ERD-FEP-LITH-INTC-FAC-AP_DRAFTv7_2009Tables_FOCUS_D_ITRS-ITWG Copy 2010 V1" xfId="136" xr:uid="{00000000-0005-0000-0000-00005A000000}"/>
    <cellStyle name="___retention_2005Tables_CrossTWGv1P_for YIELD_AAupdate_082305_2007_CTSG1_FocusTWGs-test_STRJ(SOC)_2008Tables_FOCUS_ERM-ERD-FEP-LITH-INTC-FAC-AP_DRAFTv7_2009Tables_FOCUS_E_ITRS-AP and Interconnectv1" xfId="137" xr:uid="{00000000-0005-0000-0000-00005B000000}"/>
    <cellStyle name="___retention_2005Tables_CrossTWGv1P_for YIELD_AAupdate_082305_2007_CTSG1_FocusTWGs-test_STRJ(SOC)_2008Tables_FOCUS_ERM-ERD-FEP-LITH-INTC-FAC-AP_DRAFTv7_2009Tables_FOCUS_E_ITRS-Interconnect-DRAFT" xfId="138" xr:uid="{00000000-0005-0000-0000-00005C000000}"/>
    <cellStyle name="___retention_2005Tables_CrossTWGv1P_for YIELD_AAupdate_082305_2007_CTSG1_FocusTWGs-test_STRJ(SOC)_2008Tables_FOCUS_ERM-ERD-FEP-LITH-INTC-FAC-AP_DRAFTv7_2009Tables_ORTC_V5" xfId="139" xr:uid="{00000000-0005-0000-0000-00005D000000}"/>
    <cellStyle name="___retention_2005Tables_CrossTWGv1P_for YIELD_AAupdate_082305_2007_CTSG1_FocusTWGs-test_STRJ(SOC)_2008Tables_FOCUS_ERM-ERD-FEP-LITH-INTC-FAC-AP_DRAFTv7_2011_ORTC-2A" xfId="140" xr:uid="{00000000-0005-0000-0000-00005E000000}"/>
    <cellStyle name="___retention_2005Tables_CrossTWGv1P_for YIELD_AAupdate_082305_2007_CTSG1_FocusTWGs-test_STRJ(SOC)_2008Tables_FOCUS_ERM-ERD-FEP-LITH-INTC-FAC-AP_DRAFTv7_4FINAL2009Tables_ERD_Oct30_lsw" xfId="141" xr:uid="{00000000-0005-0000-0000-00005F000000}"/>
    <cellStyle name="___retention_2005Tables_CrossTWGv1P_for YIELD_AAupdate_082305_2007_CTSG1_FocusTWGs-test_STRJ(SOC)_2008Tables_FOCUS_ERM-ERD-FEP-LITH-INTC-FAC-AP_DRAFTv7_4FINAL2009Tables_ERD_Oct30_lsw2" xfId="142" xr:uid="{00000000-0005-0000-0000-000060000000}"/>
    <cellStyle name="___retention_2005Tables_CrossTWGv1P_for YIELD_AAupdate_082305_2007_CTSG1_FocusTWGs-test_STRJ(SOC)_2008Tables_FOCUS_ERM-ERD-FEP-LITH-INTC-FAC-AP_DRAFTv7_ITRS B)_Table_ver6_INTC1~6_021710_After_Telecon_Rev_Alexis-lswEDITORS-NOTES" xfId="143" xr:uid="{00000000-0005-0000-0000-000061000000}"/>
    <cellStyle name="___retention_2005Tables_CrossTWGv1P_for YIELD_AAupdate_082305_2007_CTSG1_FocusTWGs-test_STRJ(SOC)_2008Tables_FOCUS_ERM-ERD-FEP-LITH-INTC-FAC-AP_DRAFTv7_ITRS EUV Mask WG Meeting with Proposals-2009" xfId="144" xr:uid="{00000000-0005-0000-0000-000062000000}"/>
    <cellStyle name="___retention_2005Tables_CrossTWGv1P_for YIELD_AAupdate_082305_2007_CTSG1_FocusTWGs-test_STRJ(SOC)_2008Tables_FOCUS_ERM-ERD-FEP-LITH-INTC-FAC-AP_DRAFTv7_ITRS Optica Mask Table change note 200907011" xfId="145" xr:uid="{00000000-0005-0000-0000-000063000000}"/>
    <cellStyle name="___retention_2005Tables_CrossTWGv1P_for YIELD_AAupdate_082305_2007_CTSG1_FocusTWGs-test_STRJ(SOC)_2008Tables_FOCUS_ERM-ERD-FEP-LITH-INTC-FAC-AP_DRAFTv7_Litho_Challenges_2009_ITRS_Lith_Table_Summary-V5" xfId="146" xr:uid="{00000000-0005-0000-0000-000064000000}"/>
    <cellStyle name="___retention_2005Tables_CrossTWGv1P_for YIELD_AAupdate_082305_2007_CTSG1_FocusTWGs-test_STRJ(SOC)_2008Tables_FOCUS_ERM-ERD-FEP-LITH-INTC-FAC-AP_DRAFTv7_Table INTC6-Final from Italy" xfId="147" xr:uid="{00000000-0005-0000-0000-000065000000}"/>
    <cellStyle name="___retention_2005Tables_CrossTWGv1P_for YIELD_AAupdate_082305_2007_CTSG1_FocusTWGs-test_STRJ(SOC)_2008Tables_FOCUS_ERM-ERD-FEP-LITH-INTC-FAC-AP_DRAFTv7_To Linda ITRS_NILb (2)" xfId="148" xr:uid="{00000000-0005-0000-0000-000066000000}"/>
    <cellStyle name="___retention_2005Tables_CrossTWGv1P_for YIELD_AAupdate_082305_2007_CTSG1_FocusTWGs-test_STRJ(SOC)_2008Test 081203 handler revised proposal by SEAJ" xfId="149" xr:uid="{00000000-0005-0000-0000-000067000000}"/>
    <cellStyle name="___retention_2005Tables_CrossTWGv1P_for YIELD_AAupdate_082305_2007_CTSG1_FocusTWGs-test_STRJ(SOC)_2008Test 081203 handler revised proposal by SEAJ_2009 ITRS TestTable(Handler)090505" xfId="150" xr:uid="{00000000-0005-0000-0000-000068000000}"/>
    <cellStyle name="___retention_2005Tables_CrossTWGv1P_for YIELD_AAupdate_082305_2007_CTSG1_FocusTWGs-test_STRJ(SOC)_2008Test 081203 handler revised proposal by SEAJ_Table Test-T8 RF updated 14 July 2009" xfId="151" xr:uid="{00000000-0005-0000-0000-000069000000}"/>
    <cellStyle name="___retention_2005Tables_CrossTWGv1P_for YIELD_AAupdate_082305_2007_CTSG1_FocusTWGs-test_STRJ(SOC)_2008Test 1120 prober " xfId="152" xr:uid="{00000000-0005-0000-0000-00006A000000}"/>
    <cellStyle name="___retention_2005Tables_CrossTWGv1P_for YIELD_AAupdate_082305_2007_CTSG1_FocusTWGs-test_STRJ(SOC)_2008Test 1120 prober _2009 ITRS TestTable(Handler)090505" xfId="153" xr:uid="{00000000-0005-0000-0000-00006B000000}"/>
    <cellStyle name="___retention_2005Tables_CrossTWGv1P_for YIELD_AAupdate_082305_2007_CTSG1_FocusTWGs-test_STRJ(SOC)_2008Test 1120 prober _Table Test-T8 RF updated 14 July 2009" xfId="154" xr:uid="{00000000-0005-0000-0000-00006C000000}"/>
    <cellStyle name="___retention_2005Tables_CrossTWGv1P_for YIELD_AAupdate_082305_2007_CTSG1_FocusTWGs-test_STRJ(SOC)_2008Test0722" xfId="155" xr:uid="{00000000-0005-0000-0000-00006D000000}"/>
    <cellStyle name="___retention_2005Tables_CrossTWGv1P_for YIELD_AAupdate_082305_2007_CTSG1_FocusTWGs-test_STRJ(SOC)_2008Test0722_2009 ITRS TestTable(Handler)090505" xfId="156" xr:uid="{00000000-0005-0000-0000-00006E000000}"/>
    <cellStyle name="___retention_2005Tables_CrossTWGv1P_for YIELD_AAupdate_082305_2007_CTSG1_FocusTWGs-test_STRJ(SOC)_2008Test0722_Table Test-T8 RF updated 14 July 2009" xfId="157" xr:uid="{00000000-0005-0000-0000-00006F000000}"/>
    <cellStyle name="___retention_2005Tables_CrossTWGv1P_for YIELD_AAupdate_082305_2007_CTSG1_FocusTWGs-test_STRJ(SOC)_2008Test1215" xfId="158" xr:uid="{00000000-0005-0000-0000-000070000000}"/>
    <cellStyle name="___retention_2005Tables_CrossTWGv1P_for YIELD_AAupdate_082305_2007_CTSG1_FocusTWGs-test_STRJ(SOC)_2008Test1215_Table Test-T8 RF updated 14 July 2009" xfId="159" xr:uid="{00000000-0005-0000-0000-000071000000}"/>
    <cellStyle name="___retention_2005Tables_CrossTWGv1P_for YIELD_AAupdate_082305_2007_CTSG1_FocusTWGs-test_STRJ(SOC)_2008TestProposals_Handler_081208" xfId="160" xr:uid="{00000000-0005-0000-0000-000072000000}"/>
    <cellStyle name="___retention_2005Tables_CrossTWGv1P_for YIELD_AAupdate_082305_2007_CTSG1_FocusTWGs-test_STRJ(SOC)_2008TestProposals_Handler_081208_Table Test-T8 RF updated 14 July 2009" xfId="161" xr:uid="{00000000-0005-0000-0000-000073000000}"/>
    <cellStyle name="___retention_2005Tables_CrossTWGv1P_for YIELD_AAupdate_082305_2007_CTSG1_FocusTWGs-test_STRJ(SOC)_2009 ITRS TestTable(Handler)090505" xfId="162" xr:uid="{00000000-0005-0000-0000-000074000000}"/>
    <cellStyle name="___retention_2005Tables_CrossTWGv1P_for YIELD_AAupdate_082305_2007_CTSG1_FocusTWGs-test_STRJ(SOC)_2009 TR Tables_Factory Integration version 08-LSW" xfId="163" xr:uid="{00000000-0005-0000-0000-000075000000}"/>
    <cellStyle name="___retention_2005Tables_CrossTWGv1P_for YIELD_AAupdate_082305_2007_CTSG1_FocusTWGs-test_STRJ(SOC)_2009 TR Tables_Factory Integration(20090806)_02A" xfId="164" xr:uid="{00000000-0005-0000-0000-000076000000}"/>
    <cellStyle name="___retention_2005Tables_CrossTWGv1P_for YIELD_AAupdate_082305_2007_CTSG1_FocusTWGs-test_STRJ(SOC)_2009_INDEX" xfId="165" xr:uid="{00000000-0005-0000-0000-000077000000}"/>
    <cellStyle name="___retention_2005Tables_CrossTWGv1P_for YIELD_AAupdate_082305_2007_CTSG1_FocusTWGs-test_STRJ(SOC)_2009_InterconnectTables_03032010" xfId="166" xr:uid="{00000000-0005-0000-0000-000078000000}"/>
    <cellStyle name="___retention_2005Tables_CrossTWGv1P_for YIELD_AAupdate_082305_2007_CTSG1_FocusTWGs-test_STRJ(SOC)_2009Tables_FOCUS_B_ITRS" xfId="167" xr:uid="{00000000-0005-0000-0000-000079000000}"/>
    <cellStyle name="___retention_2005Tables_CrossTWGv1P_for YIELD_AAupdate_082305_2007_CTSG1_FocusTWGs-test_STRJ(SOC)_2009Tables_FOCUS_B_itwg(Factory Integration)09" xfId="168" xr:uid="{00000000-0005-0000-0000-00007A000000}"/>
    <cellStyle name="___retention_2005Tables_CrossTWGv1P_for YIELD_AAupdate_082305_2007_CTSG1_FocusTWGs-test_STRJ(SOC)_2009Tables_Focus_B-LITH-US-Bussels-V3" xfId="169" xr:uid="{00000000-0005-0000-0000-00007B000000}"/>
    <cellStyle name="___retention_2005Tables_CrossTWGv1P_for YIELD_AAupdate_082305_2007_CTSG1_FocusTWGs-test_STRJ(SOC)_2009Tables_Focus_B-LITH-US-V13b" xfId="170" xr:uid="{00000000-0005-0000-0000-00007C000000}"/>
    <cellStyle name="___retention_2005Tables_CrossTWGv1P_for YIELD_AAupdate_082305_2007_CTSG1_FocusTWGs-test_STRJ(SOC)_2009Tables_FOCUS_C_ITRSV1" xfId="171" xr:uid="{00000000-0005-0000-0000-00007D000000}"/>
    <cellStyle name="___retention_2005Tables_CrossTWGv1P_for YIELD_AAupdate_082305_2007_CTSG1_FocusTWGs-test_STRJ(SOC)_2009Tables_FOCUS_C_ITRSV3" xfId="172" xr:uid="{00000000-0005-0000-0000-00007E000000}"/>
    <cellStyle name="___retention_2005Tables_CrossTWGv1P_for YIELD_AAupdate_082305_2007_CTSG1_FocusTWGs-test_STRJ(SOC)_2009Tables_FOCUS_D_ITRS-ITWG Copy 2010 V1" xfId="173" xr:uid="{00000000-0005-0000-0000-00007F000000}"/>
    <cellStyle name="___retention_2005Tables_CrossTWGv1P_for YIELD_AAupdate_082305_2007_CTSG1_FocusTWGs-test_STRJ(SOC)_2009Tables_FOCUS_E_ITRS-AP and Interconnectv1" xfId="174" xr:uid="{00000000-0005-0000-0000-000080000000}"/>
    <cellStyle name="___retention_2005Tables_CrossTWGv1P_for YIELD_AAupdate_082305_2007_CTSG1_FocusTWGs-test_STRJ(SOC)_2009Tables_FOCUS_E_ITRS-Interconnect-DRAFT" xfId="175" xr:uid="{00000000-0005-0000-0000-000081000000}"/>
    <cellStyle name="___retention_2005Tables_CrossTWGv1P_for YIELD_AAupdate_082305_2007_CTSG1_FocusTWGs-test_STRJ(SOC)_2009Tables_ORTC_V5" xfId="176" xr:uid="{00000000-0005-0000-0000-000082000000}"/>
    <cellStyle name="___retention_2005Tables_CrossTWGv1P_for YIELD_AAupdate_082305_2007_CTSG1_FocusTWGs-test_STRJ(SOC)_2011_ORTC-2A" xfId="177" xr:uid="{00000000-0005-0000-0000-000083000000}"/>
    <cellStyle name="___retention_2005Tables_CrossTWGv1P_for YIELD_AAupdate_082305_2007_CTSG1_FocusTWGs-test_STRJ(SOC)_4FINAL2009Tables_ERD_Oct30_lsw" xfId="178" xr:uid="{00000000-0005-0000-0000-000084000000}"/>
    <cellStyle name="___retention_2005Tables_CrossTWGv1P_for YIELD_AAupdate_082305_2007_CTSG1_FocusTWGs-test_STRJ(SOC)_4FINAL2009Tables_ERD_Oct30_lsw2" xfId="179" xr:uid="{00000000-0005-0000-0000-000085000000}"/>
    <cellStyle name="___retention_2005Tables_CrossTWGv1P_for YIELD_AAupdate_082305_2007_CTSG1_FocusTWGs-test_STRJ(SOC)_ITRS B)_Table_ver6_INTC1~6_021710_After_Telecon_Rev_Alexis-lswEDITORS-NOTES" xfId="180" xr:uid="{00000000-0005-0000-0000-000086000000}"/>
    <cellStyle name="___retention_2005Tables_CrossTWGv1P_for YIELD_AAupdate_082305_2007_CTSG1_FocusTWGs-test_STRJ(SOC)_ITRS EUV Mask WG Meeting with Proposals-2009" xfId="181" xr:uid="{00000000-0005-0000-0000-000087000000}"/>
    <cellStyle name="___retention_2005Tables_CrossTWGv1P_for YIELD_AAupdate_082305_2007_CTSG1_FocusTWGs-test_STRJ(SOC)_ITRS Optica Mask Table change note 200907011" xfId="182" xr:uid="{00000000-0005-0000-0000-000088000000}"/>
    <cellStyle name="___retention_2005Tables_CrossTWGv1P_for YIELD_AAupdate_082305_2007_CTSG1_FocusTWGs-test_STRJ(SOC)_Litho_Challenges_2009_ITRS_Lith_Table_Summary-V5" xfId="183" xr:uid="{00000000-0005-0000-0000-000089000000}"/>
    <cellStyle name="___retention_2005Tables_CrossTWGv1P_for YIELD_AAupdate_082305_2007_CTSG1_FocusTWGs-test_STRJ(SOC)_SOC_Proposal_2 (1)" xfId="184" xr:uid="{00000000-0005-0000-0000-00008A000000}"/>
    <cellStyle name="___retention_2005Tables_CrossTWGv1P_for YIELD_AAupdate_082305_2007_CTSG1_FocusTWGs-test_STRJ(SOC)_SOC_Proposal_2 (1)_2007Test_SoC_0618" xfId="187" xr:uid="{00000000-0005-0000-0000-00008B000000}"/>
    <cellStyle name="___retention_2005Tables_CrossTWGv1P_for YIELD_AAupdate_082305_2007_CTSG1_FocusTWGs-test_STRJ(SOC)_SOC_Proposal_2 (1)_2007Test_SoC_0618_2008Tables_FOCUS_ERM-ERD-FEP-LITH-INTC-FAC-AP_DRAFTv7" xfId="190" xr:uid="{00000000-0005-0000-0000-00008C000000}"/>
    <cellStyle name="___retention_2005Tables_CrossTWGv1P_for YIELD_AAupdate_082305_2007_CTSG1_FocusTWGs-test_STRJ(SOC)_SOC_Proposal_2 (1)_2007Test_SoC_0618_2008Tables_FOCUS_ERM-ERD-FEP-LITH-INTC-FAC-AP_DRAFTv7_2009 TR Tables_Factory Integration version 08-LSW" xfId="191" xr:uid="{00000000-0005-0000-0000-00008D000000}"/>
    <cellStyle name="___retention_2005Tables_CrossTWGv1P_for YIELD_AAupdate_082305_2007_CTSG1_FocusTWGs-test_STRJ(SOC)_SOC_Proposal_2 (1)_2007Test_SoC_0618_2008Tables_FOCUS_ERM-ERD-FEP-LITH-INTC-FAC-AP_DRAFTv7_2009 TR Tables_Factory Integration(20090806)_02A" xfId="192" xr:uid="{00000000-0005-0000-0000-00008E000000}"/>
    <cellStyle name="___retention_2005Tables_CrossTWGv1P_for YIELD_AAupdate_082305_2007_CTSG1_FocusTWGs-test_STRJ(SOC)_SOC_Proposal_2 (1)_2007Test_SoC_0618_2008Tables_FOCUS_ERM-ERD-FEP-LITH-INTC-FAC-AP_DRAFTv7_2009_INDEX" xfId="193" xr:uid="{00000000-0005-0000-0000-00008F000000}"/>
    <cellStyle name="___retention_2005Tables_CrossTWGv1P_for YIELD_AAupdate_082305_2007_CTSG1_FocusTWGs-test_STRJ(SOC)_SOC_Proposal_2 (1)_2007Test_SoC_0618_2008Tables_FOCUS_ERM-ERD-FEP-LITH-INTC-FAC-AP_DRAFTv7_2009_InterconnectTables_03032010" xfId="194" xr:uid="{00000000-0005-0000-0000-000090000000}"/>
    <cellStyle name="___retention_2005Tables_CrossTWGv1P_for YIELD_AAupdate_082305_2007_CTSG1_FocusTWGs-test_STRJ(SOC)_SOC_Proposal_2 (1)_2007Test_SoC_0618_2008Tables_FOCUS_ERM-ERD-FEP-LITH-INTC-FAC-AP_DRAFTv7_2009Tables_FOCUS_B_ITRS" xfId="195" xr:uid="{00000000-0005-0000-0000-000091000000}"/>
    <cellStyle name="___retention_2005Tables_CrossTWGv1P_for YIELD_AAupdate_082305_2007_CTSG1_FocusTWGs-test_STRJ(SOC)_SOC_Proposal_2 (1)_2007Test_SoC_0618_2008Tables_FOCUS_ERM-ERD-FEP-LITH-INTC-FAC-AP_DRAFTv7_2009Tables_FOCUS_B_itwg(Factory Integration)09" xfId="196" xr:uid="{00000000-0005-0000-0000-000092000000}"/>
    <cellStyle name="___retention_2005Tables_CrossTWGv1P_for YIELD_AAupdate_082305_2007_CTSG1_FocusTWGs-test_STRJ(SOC)_SOC_Proposal_2 (1)_2007Test_SoC_0618_2008Tables_FOCUS_ERM-ERD-FEP-LITH-INTC-FAC-AP_DRAFTv7_2009Tables_Focus_B-LITH-US-Bussels-V3" xfId="197" xr:uid="{00000000-0005-0000-0000-000093000000}"/>
    <cellStyle name="___retention_2005Tables_CrossTWGv1P_for YIELD_AAupdate_082305_2007_CTSG1_FocusTWGs-test_STRJ(SOC)_SOC_Proposal_2 (1)_2007Test_SoC_0618_2008Tables_FOCUS_ERM-ERD-FEP-LITH-INTC-FAC-AP_DRAFTv7_2009Tables_Focus_B-LITH-US-V13b" xfId="198" xr:uid="{00000000-0005-0000-0000-000094000000}"/>
    <cellStyle name="___retention_2005Tables_CrossTWGv1P_for YIELD_AAupdate_082305_2007_CTSG1_FocusTWGs-test_STRJ(SOC)_SOC_Proposal_2 (1)_2007Test_SoC_0618_2008Tables_FOCUS_ERM-ERD-FEP-LITH-INTC-FAC-AP_DRAFTv7_2009Tables_FOCUS_C_ITRSV1" xfId="199" xr:uid="{00000000-0005-0000-0000-000095000000}"/>
    <cellStyle name="___retention_2005Tables_CrossTWGv1P_for YIELD_AAupdate_082305_2007_CTSG1_FocusTWGs-test_STRJ(SOC)_SOC_Proposal_2 (1)_2007Test_SoC_0618_2008Tables_FOCUS_ERM-ERD-FEP-LITH-INTC-FAC-AP_DRAFTv7_2009Tables_FOCUS_C_ITRSV3" xfId="200" xr:uid="{00000000-0005-0000-0000-000096000000}"/>
    <cellStyle name="___retention_2005Tables_CrossTWGv1P_for YIELD_AAupdate_082305_2007_CTSG1_FocusTWGs-test_STRJ(SOC)_SOC_Proposal_2 (1)_2007Test_SoC_0618_2008Tables_FOCUS_ERM-ERD-FEP-LITH-INTC-FAC-AP_DRAFTv7_2009Tables_FOCUS_D_ITRS-ITWG Copy 2010 V1" xfId="201" xr:uid="{00000000-0005-0000-0000-000097000000}"/>
    <cellStyle name="___retention_2005Tables_CrossTWGv1P_for YIELD_AAupdate_082305_2007_CTSG1_FocusTWGs-test_STRJ(SOC)_SOC_Proposal_2 (1)_2007Test_SoC_0618_2008Tables_FOCUS_ERM-ERD-FEP-LITH-INTC-FAC-AP_DRAFTv7_2009Tables_FOCUS_E_ITRS-AP and Interconnectv1" xfId="202" xr:uid="{00000000-0005-0000-0000-000098000000}"/>
    <cellStyle name="___retention_2005Tables_CrossTWGv1P_for YIELD_AAupdate_082305_2007_CTSG1_FocusTWGs-test_STRJ(SOC)_SOC_Proposal_2 (1)_2007Test_SoC_0618_2008Tables_FOCUS_ERM-ERD-FEP-LITH-INTC-FAC-AP_DRAFTv7_2009Tables_FOCUS_E_ITRS-Interconnect-DRAFT" xfId="203" xr:uid="{00000000-0005-0000-0000-000099000000}"/>
    <cellStyle name="___retention_2005Tables_CrossTWGv1P_for YIELD_AAupdate_082305_2007_CTSG1_FocusTWGs-test_STRJ(SOC)_SOC_Proposal_2 (1)_2007Test_SoC_0618_2008Tables_FOCUS_ERM-ERD-FEP-LITH-INTC-FAC-AP_DRAFTv7_2009Tables_ORTC_V5" xfId="204" xr:uid="{00000000-0005-0000-0000-00009A000000}"/>
    <cellStyle name="___retention_2005Tables_CrossTWGv1P_for YIELD_AAupdate_082305_2007_CTSG1_FocusTWGs-test_STRJ(SOC)_SOC_Proposal_2 (1)_2007Test_SoC_0618_2008Tables_FOCUS_ERM-ERD-FEP-LITH-INTC-FAC-AP_DRAFTv7_2011_ORTC-2A" xfId="205" xr:uid="{00000000-0005-0000-0000-00009B000000}"/>
    <cellStyle name="___retention_2005Tables_CrossTWGv1P_for YIELD_AAupdate_082305_2007_CTSG1_FocusTWGs-test_STRJ(SOC)_SOC_Proposal_2 (1)_2007Test_SoC_0618_2008Tables_FOCUS_ERM-ERD-FEP-LITH-INTC-FAC-AP_DRAFTv7_4FINAL2009Tables_ERD_Oct30_lsw" xfId="206" xr:uid="{00000000-0005-0000-0000-00009C000000}"/>
    <cellStyle name="___retention_2005Tables_CrossTWGv1P_for YIELD_AAupdate_082305_2007_CTSG1_FocusTWGs-test_STRJ(SOC)_SOC_Proposal_2 (1)_2007Test_SoC_0618_2008Tables_FOCUS_ERM-ERD-FEP-LITH-INTC-FAC-AP_DRAFTv7_4FINAL2009Tables_ERD_Oct30_lsw2" xfId="207" xr:uid="{00000000-0005-0000-0000-00009D000000}"/>
    <cellStyle name="___retention_2005Tables_CrossTWGv1P_for YIELD_AAupdate_082305_2007_CTSG1_FocusTWGs-test_STRJ(SOC)_SOC_Proposal_2 (1)_2007Test_SoC_0618_2008Tables_FOCUS_ERM-ERD-FEP-LITH-INTC-FAC-AP_DRAFTv7_ITRS B)_Table_ver6_INTC1~6_021710_After_Telecon_Rev_Alexis-lswEDIT" xfId="208" xr:uid="{00000000-0005-0000-0000-00009E000000}"/>
    <cellStyle name="___retention_2005Tables_CrossTWGv1P_for YIELD_AAupdate_082305_2007_CTSG1_FocusTWGs-test_STRJ(SOC)_SOC_Proposal_2 (1)_2007Test_SoC_0618_2008Tables_FOCUS_ERM-ERD-FEP-LITH-INTC-FAC-AP_DRAFTv7_ITRS EUV Mask WG Meeting with Proposals-2009" xfId="209" xr:uid="{00000000-0005-0000-0000-00009F000000}"/>
    <cellStyle name="___retention_2005Tables_CrossTWGv1P_for YIELD_AAupdate_082305_2007_CTSG1_FocusTWGs-test_STRJ(SOC)_SOC_Proposal_2 (1)_2007Test_SoC_0618_2008Tables_FOCUS_ERM-ERD-FEP-LITH-INTC-FAC-AP_DRAFTv7_ITRS Optica Mask Table change note 200907011" xfId="210" xr:uid="{00000000-0005-0000-0000-0000A0000000}"/>
    <cellStyle name="___retention_2005Tables_CrossTWGv1P_for YIELD_AAupdate_082305_2007_CTSG1_FocusTWGs-test_STRJ(SOC)_SOC_Proposal_2 (1)_2007Test_SoC_0618_2008Tables_FOCUS_ERM-ERD-FEP-LITH-INTC-FAC-AP_DRAFTv7_Litho_Challenges_2009_ITRS_Lith_Table_Summary-V5" xfId="211" xr:uid="{00000000-0005-0000-0000-0000A1000000}"/>
    <cellStyle name="___retention_2005Tables_CrossTWGv1P_for YIELD_AAupdate_082305_2007_CTSG1_FocusTWGs-test_STRJ(SOC)_SOC_Proposal_2 (1)_2007Test_SoC_0618_2008Tables_FOCUS_ERM-ERD-FEP-LITH-INTC-FAC-AP_DRAFTv7_Table INTC6-Final from Italy" xfId="212" xr:uid="{00000000-0005-0000-0000-0000A2000000}"/>
    <cellStyle name="___retention_2005Tables_CrossTWGv1P_for YIELD_AAupdate_082305_2007_CTSG1_FocusTWGs-test_STRJ(SOC)_SOC_Proposal_2 (1)_2007Test_SoC_0618_2008Tables_FOCUS_ERM-ERD-FEP-LITH-INTC-FAC-AP_DRAFTv7_To Linda ITRS_NILb (2)" xfId="213" xr:uid="{00000000-0005-0000-0000-0000A3000000}"/>
    <cellStyle name="___retention_2005Tables_CrossTWGv1P_for YIELD_AAupdate_082305_2007_CTSG1_FocusTWGs-test_STRJ(SOC)_SOC_Proposal_2 (1)_2007Test_SoC_0618_2008Test 081203 handler revised proposal by SEAJ" xfId="214" xr:uid="{00000000-0005-0000-0000-0000A4000000}"/>
    <cellStyle name="___retention_2005Tables_CrossTWGv1P_for YIELD_AAupdate_082305_2007_CTSG1_FocusTWGs-test_STRJ(SOC)_SOC_Proposal_2 (1)_2007Test_SoC_0618_2008Test 081203 handler revised proposal by SEAJ_2009 ITRS TestTable(Handler)090505" xfId="215" xr:uid="{00000000-0005-0000-0000-0000A5000000}"/>
    <cellStyle name="___retention_2005Tables_CrossTWGv1P_for YIELD_AAupdate_082305_2007_CTSG1_FocusTWGs-test_STRJ(SOC)_SOC_Proposal_2 (1)_2007Test_SoC_0618_2008Test 081203 handler revised proposal by SEAJ_Table Test-T8 RF updated 14 July 2009" xfId="216" xr:uid="{00000000-0005-0000-0000-0000A6000000}"/>
    <cellStyle name="___retention_2005Tables_CrossTWGv1P_for YIELD_AAupdate_082305_2007_CTSG1_FocusTWGs-test_STRJ(SOC)_SOC_Proposal_2 (1)_2007Test_SoC_0618_2008Test 1120 prober " xfId="217" xr:uid="{00000000-0005-0000-0000-0000A7000000}"/>
    <cellStyle name="___retention_2005Tables_CrossTWGv1P_for YIELD_AAupdate_082305_2007_CTSG1_FocusTWGs-test_STRJ(SOC)_SOC_Proposal_2 (1)_2007Test_SoC_0618_2008Test 1120 prober _2009 ITRS TestTable(Handler)090505" xfId="218" xr:uid="{00000000-0005-0000-0000-0000A8000000}"/>
    <cellStyle name="___retention_2005Tables_CrossTWGv1P_for YIELD_AAupdate_082305_2007_CTSG1_FocusTWGs-test_STRJ(SOC)_SOC_Proposal_2 (1)_2007Test_SoC_0618_2008Test 1120 prober _Table Test-T8 RF updated 14 July 2009" xfId="219" xr:uid="{00000000-0005-0000-0000-0000A9000000}"/>
    <cellStyle name="___retention_2005Tables_CrossTWGv1P_for YIELD_AAupdate_082305_2007_CTSG1_FocusTWGs-test_STRJ(SOC)_SOC_Proposal_2 (1)_2007Test_SoC_0618_2008Test0722" xfId="220" xr:uid="{00000000-0005-0000-0000-0000AA000000}"/>
    <cellStyle name="___retention_2005Tables_CrossTWGv1P_for YIELD_AAupdate_082305_2007_CTSG1_FocusTWGs-test_STRJ(SOC)_SOC_Proposal_2 (1)_2007Test_SoC_0618_2008Test0722_2009 ITRS TestTable(Handler)090505" xfId="221" xr:uid="{00000000-0005-0000-0000-0000AB000000}"/>
    <cellStyle name="___retention_2005Tables_CrossTWGv1P_for YIELD_AAupdate_082305_2007_CTSG1_FocusTWGs-test_STRJ(SOC)_SOC_Proposal_2 (1)_2007Test_SoC_0618_2008Test0722_Table Test-T8 RF updated 14 July 2009" xfId="222" xr:uid="{00000000-0005-0000-0000-0000AC000000}"/>
    <cellStyle name="___retention_2005Tables_CrossTWGv1P_for YIELD_AAupdate_082305_2007_CTSG1_FocusTWGs-test_STRJ(SOC)_SOC_Proposal_2 (1)_2007Test_SoC_0618_2008Test1215" xfId="223" xr:uid="{00000000-0005-0000-0000-0000AD000000}"/>
    <cellStyle name="___retention_2005Tables_CrossTWGv1P_for YIELD_AAupdate_082305_2007_CTSG1_FocusTWGs-test_STRJ(SOC)_SOC_Proposal_2 (1)_2007Test_SoC_0618_2008Test1215_Table Test-T8 RF updated 14 July 2009" xfId="224" xr:uid="{00000000-0005-0000-0000-0000AE000000}"/>
    <cellStyle name="___retention_2005Tables_CrossTWGv1P_for YIELD_AAupdate_082305_2007_CTSG1_FocusTWGs-test_STRJ(SOC)_SOC_Proposal_2 (1)_2007Test_SoC_0618_2008TestProposals_Handler_081208" xfId="225" xr:uid="{00000000-0005-0000-0000-0000AF000000}"/>
    <cellStyle name="___retention_2005Tables_CrossTWGv1P_for YIELD_AAupdate_082305_2007_CTSG1_FocusTWGs-test_STRJ(SOC)_SOC_Proposal_2 (1)_2007Test_SoC_0618_2008TestProposals_Handler_081208_Table Test-T8 RF updated 14 July 2009" xfId="226" xr:uid="{00000000-0005-0000-0000-0000B0000000}"/>
    <cellStyle name="___retention_2005Tables_CrossTWGv1P_for YIELD_AAupdate_082305_2007_CTSG1_FocusTWGs-test_STRJ(SOC)_SOC_Proposal_2 (1)_2007Test_SoC_0618_2009 ITRS TestTable(Handler)090505" xfId="227" xr:uid="{00000000-0005-0000-0000-0000B1000000}"/>
    <cellStyle name="___retention_2005Tables_CrossTWGv1P_for YIELD_AAupdate_082305_2007_CTSG1_FocusTWGs-test_STRJ(SOC)_SOC_Proposal_2 (1)_2007Test_SoC_0618_2009 TR Tables_Factory Integration version 08-LSW" xfId="228" xr:uid="{00000000-0005-0000-0000-0000B2000000}"/>
    <cellStyle name="___retention_2005Tables_CrossTWGv1P_for YIELD_AAupdate_082305_2007_CTSG1_FocusTWGs-test_STRJ(SOC)_SOC_Proposal_2 (1)_2007Test_SoC_0618_2009 TR Tables_Factory Integration(20090806)_02A" xfId="229" xr:uid="{00000000-0005-0000-0000-0000B3000000}"/>
    <cellStyle name="___retention_2005Tables_CrossTWGv1P_for YIELD_AAupdate_082305_2007_CTSG1_FocusTWGs-test_STRJ(SOC)_SOC_Proposal_2 (1)_2007Test_SoC_0618_2009_INDEX" xfId="230" xr:uid="{00000000-0005-0000-0000-0000B4000000}"/>
    <cellStyle name="___retention_2005Tables_CrossTWGv1P_for YIELD_AAupdate_082305_2007_CTSG1_FocusTWGs-test_STRJ(SOC)_SOC_Proposal_2 (1)_2007Test_SoC_0618_2009_InterconnectTables_03032010" xfId="231" xr:uid="{00000000-0005-0000-0000-0000B5000000}"/>
    <cellStyle name="___retention_2005Tables_CrossTWGv1P_for YIELD_AAupdate_082305_2007_CTSG1_FocusTWGs-test_STRJ(SOC)_SOC_Proposal_2 (1)_2007Test_SoC_0618_2009Tables_FOCUS_B_ITRS" xfId="232" xr:uid="{00000000-0005-0000-0000-0000B6000000}"/>
    <cellStyle name="___retention_2005Tables_CrossTWGv1P_for YIELD_AAupdate_082305_2007_CTSG1_FocusTWGs-test_STRJ(SOC)_SOC_Proposal_2 (1)_2007Test_SoC_0618_2009Tables_FOCUS_B_itwg(Factory Integration)09" xfId="233" xr:uid="{00000000-0005-0000-0000-0000B7000000}"/>
    <cellStyle name="___retention_2005Tables_CrossTWGv1P_for YIELD_AAupdate_082305_2007_CTSG1_FocusTWGs-test_STRJ(SOC)_SOC_Proposal_2 (1)_2007Test_SoC_0618_2009Tables_Focus_B-LITH-US-Bussels-V3" xfId="234" xr:uid="{00000000-0005-0000-0000-0000B8000000}"/>
    <cellStyle name="___retention_2005Tables_CrossTWGv1P_for YIELD_AAupdate_082305_2007_CTSG1_FocusTWGs-test_STRJ(SOC)_SOC_Proposal_2 (1)_2007Test_SoC_0618_2009Tables_Focus_B-LITH-US-V13b" xfId="235" xr:uid="{00000000-0005-0000-0000-0000B9000000}"/>
    <cellStyle name="___retention_2005Tables_CrossTWGv1P_for YIELD_AAupdate_082305_2007_CTSG1_FocusTWGs-test_STRJ(SOC)_SOC_Proposal_2 (1)_2007Test_SoC_0618_2009Tables_FOCUS_C_ITRSV1" xfId="236" xr:uid="{00000000-0005-0000-0000-0000BA000000}"/>
    <cellStyle name="___retention_2005Tables_CrossTWGv1P_for YIELD_AAupdate_082305_2007_CTSG1_FocusTWGs-test_STRJ(SOC)_SOC_Proposal_2 (1)_2007Test_SoC_0618_2009Tables_FOCUS_C_ITRSV3" xfId="237" xr:uid="{00000000-0005-0000-0000-0000BB000000}"/>
    <cellStyle name="___retention_2005Tables_CrossTWGv1P_for YIELD_AAupdate_082305_2007_CTSG1_FocusTWGs-test_STRJ(SOC)_SOC_Proposal_2 (1)_2007Test_SoC_0618_2009Tables_FOCUS_D_ITRS-ITWG Copy 2010 V1" xfId="238" xr:uid="{00000000-0005-0000-0000-0000BC000000}"/>
    <cellStyle name="___retention_2005Tables_CrossTWGv1P_for YIELD_AAupdate_082305_2007_CTSG1_FocusTWGs-test_STRJ(SOC)_SOC_Proposal_2 (1)_2007Test_SoC_0618_2009Tables_FOCUS_E_ITRS-AP and Interconnectv1" xfId="239" xr:uid="{00000000-0005-0000-0000-0000BD000000}"/>
    <cellStyle name="___retention_2005Tables_CrossTWGv1P_for YIELD_AAupdate_082305_2007_CTSG1_FocusTWGs-test_STRJ(SOC)_SOC_Proposal_2 (1)_2007Test_SoC_0618_2009Tables_FOCUS_E_ITRS-Interconnect-DRAFT" xfId="240" xr:uid="{00000000-0005-0000-0000-0000BE000000}"/>
    <cellStyle name="___retention_2005Tables_CrossTWGv1P_for YIELD_AAupdate_082305_2007_CTSG1_FocusTWGs-test_STRJ(SOC)_SOC_Proposal_2 (1)_2007Test_SoC_0618_2009Tables_ORTC_V5" xfId="241" xr:uid="{00000000-0005-0000-0000-0000BF000000}"/>
    <cellStyle name="___retention_2005Tables_CrossTWGv1P_for YIELD_AAupdate_082305_2007_CTSG1_FocusTWGs-test_STRJ(SOC)_SOC_Proposal_2 (1)_2007Test_SoC_0618_2011_ORTC-2A" xfId="242" xr:uid="{00000000-0005-0000-0000-0000C0000000}"/>
    <cellStyle name="___retention_2005Tables_CrossTWGv1P_for YIELD_AAupdate_082305_2007_CTSG1_FocusTWGs-test_STRJ(SOC)_SOC_Proposal_2 (1)_2007Test_SoC_0618_4FINAL2009Tables_ERD_Oct30_lsw" xfId="243" xr:uid="{00000000-0005-0000-0000-0000C1000000}"/>
    <cellStyle name="___retention_2005Tables_CrossTWGv1P_for YIELD_AAupdate_082305_2007_CTSG1_FocusTWGs-test_STRJ(SOC)_SOC_Proposal_2 (1)_2007Test_SoC_0618_4FINAL2009Tables_ERD_Oct30_lsw2" xfId="244" xr:uid="{00000000-0005-0000-0000-0000C2000000}"/>
    <cellStyle name="___retention_2005Tables_CrossTWGv1P_for YIELD_AAupdate_082305_2007_CTSG1_FocusTWGs-test_STRJ(SOC)_SOC_Proposal_2 (1)_2007Test_SoC_0618_ITRS B)_Table_ver6_INTC1~6_021710_After_Telecon_Rev_Alexis-lswEDITORS-NOTES" xfId="245" xr:uid="{00000000-0005-0000-0000-0000C3000000}"/>
    <cellStyle name="___retention_2005Tables_CrossTWGv1P_for YIELD_AAupdate_082305_2007_CTSG1_FocusTWGs-test_STRJ(SOC)_SOC_Proposal_2 (1)_2007Test_SoC_0618_ITRS EUV Mask WG Meeting with Proposals-2009" xfId="246" xr:uid="{00000000-0005-0000-0000-0000C4000000}"/>
    <cellStyle name="___retention_2005Tables_CrossTWGv1P_for YIELD_AAupdate_082305_2007_CTSG1_FocusTWGs-test_STRJ(SOC)_SOC_Proposal_2 (1)_2007Test_SoC_0618_ITRS Optica Mask Table change note 200907011" xfId="247" xr:uid="{00000000-0005-0000-0000-0000C5000000}"/>
    <cellStyle name="___retention_2005Tables_CrossTWGv1P_for YIELD_AAupdate_082305_2007_CTSG1_FocusTWGs-test_STRJ(SOC)_SOC_Proposal_2 (1)_2007Test_SoC_0618_Litho_Challenges_2009_ITRS_Lith_Table_Summary-V5" xfId="248" xr:uid="{00000000-0005-0000-0000-0000C6000000}"/>
    <cellStyle name="___retention_2005Tables_CrossTWGv1P_for YIELD_AAupdate_082305_2007_CTSG1_FocusTWGs-test_STRJ(SOC)_SOC_Proposal_2 (1)_2007Test_SoC_0618_Table INTC6-Final from Italy" xfId="249" xr:uid="{00000000-0005-0000-0000-0000C7000000}"/>
    <cellStyle name="___retention_2005Tables_CrossTWGv1P_for YIELD_AAupdate_082305_2007_CTSG1_FocusTWGs-test_STRJ(SOC)_SOC_Proposal_2 (1)_2007Test_SoC_0618_Table Test-T11 Prober updated 08Jul09" xfId="250" xr:uid="{00000000-0005-0000-0000-0000C8000000}"/>
    <cellStyle name="___retention_2005Tables_CrossTWGv1P_for YIELD_AAupdate_082305_2007_CTSG1_FocusTWGs-test_STRJ(SOC)_SOC_Proposal_2 (1)_2007Test_SoC_0618_Table Test-T8 RF updated 14 July 2009" xfId="251" xr:uid="{00000000-0005-0000-0000-0000C9000000}"/>
    <cellStyle name="___retention_2005Tables_CrossTWGv1P_for YIELD_AAupdate_082305_2007_CTSG1_FocusTWGs-test_STRJ(SOC)_SOC_Proposal_2 (1)_2007Test_SoC_0618_Test_Tables_20081208" xfId="252" xr:uid="{00000000-0005-0000-0000-0000CA000000}"/>
    <cellStyle name="___retention_2005Tables_CrossTWGv1P_for YIELD_AAupdate_082305_2007_CTSG1_FocusTWGs-test_STRJ(SOC)_SOC_Proposal_2 (1)_2007Test_SoC_0618_Test_Tables_20081208 Korea feedback_08081225 " xfId="253" xr:uid="{00000000-0005-0000-0000-0000CB000000}"/>
    <cellStyle name="___retention_2005Tables_CrossTWGv1P_for YIELD_AAupdate_082305_2007_CTSG1_FocusTWGs-test_STRJ(SOC)_SOC_Proposal_2 (1)_2007Test_SoC_0618_Test_Tables_20081208 Korea feedback_08081225 _Table Test-T8 RF updated 14 July 2009" xfId="254" xr:uid="{00000000-0005-0000-0000-0000CC000000}"/>
    <cellStyle name="___retention_2005Tables_CrossTWGv1P_for YIELD_AAupdate_082305_2007_CTSG1_FocusTWGs-test_STRJ(SOC)_SOC_Proposal_2 (1)_2007Test_SoC_0618_Test_Tables_20081208_Table Test-T8 RF updated 14 July 2009" xfId="255" xr:uid="{00000000-0005-0000-0000-0000CD000000}"/>
    <cellStyle name="___retention_2005Tables_CrossTWGv1P_for YIELD_AAupdate_082305_2007_CTSG1_FocusTWGs-test_STRJ(SOC)_SOC_Proposal_2 (1)_2007Test_SoC_0618_Test_Tables_20081231プローブカード案" xfId="256" xr:uid="{00000000-0005-0000-0000-0000CE000000}"/>
    <cellStyle name="___retention_2005Tables_CrossTWGv1P_for YIELD_AAupdate_082305_2007_CTSG1_FocusTWGs-test_STRJ(SOC)_SOC_Proposal_2 (1)_2007Test_SoC_0618_Test_Tables_20081231プローブカード案_Table Test-T8 RF updated 14 July 2009" xfId="257" xr:uid="{00000000-0005-0000-0000-0000CF000000}"/>
    <cellStyle name="___retention_2005Tables_CrossTWGv1P_for YIELD_AAupdate_082305_2007_CTSG1_FocusTWGs-test_STRJ(SOC)_SOC_Proposal_2 (1)_2007Test_SoC_0618_Test_Tables_20090113プローブカード案2" xfId="258" xr:uid="{00000000-0005-0000-0000-0000D0000000}"/>
    <cellStyle name="___retention_2005Tables_CrossTWGv1P_for YIELD_AAupdate_082305_2007_CTSG1_FocusTWGs-test_STRJ(SOC)_SOC_Proposal_2 (1)_2007Test_SoC_0618_Test_Tables_20090113プローブカード案2_Table Test-T8 RF updated 14 July 2009" xfId="259" xr:uid="{00000000-0005-0000-0000-0000D1000000}"/>
    <cellStyle name="___retention_2005Tables_CrossTWGv1P_for YIELD_AAupdate_082305_2007_CTSG1_FocusTWGs-test_STRJ(SOC)_SOC_Proposal_2 (1)_2007Test_SoC_0618_Test_Tables_20090113プローブカード案3" xfId="260" xr:uid="{00000000-0005-0000-0000-0000D2000000}"/>
    <cellStyle name="___retention_2005Tables_CrossTWGv1P_for YIELD_AAupdate_082305_2007_CTSG1_FocusTWGs-test_STRJ(SOC)_SOC_Proposal_2 (1)_2007Test_SoC_0618_Test_Tables_20090113プローブカード案3_Table Test-T8 RF updated 14 July 2009" xfId="261" xr:uid="{00000000-0005-0000-0000-0000D3000000}"/>
    <cellStyle name="___retention_2005Tables_CrossTWGv1P_for YIELD_AAupdate_082305_2007_CTSG1_FocusTWGs-test_STRJ(SOC)_SOC_Proposal_2 (1)_2007Test_SoC_0618_To Linda ITRS_NILb (2)" xfId="262" xr:uid="{00000000-0005-0000-0000-0000D4000000}"/>
    <cellStyle name="___retention_2005Tables_CrossTWGv1P_for YIELD_AAupdate_082305_2007_CTSG1_FocusTWGs-test_STRJ(SOC)_SOC_Proposal_2 (1)_2007Test_SoC_0618_見直しfor2009：2007Test0829_SoC&amp;Logic" xfId="188" xr:uid="{00000000-0005-0000-0000-0000D5000000}"/>
    <cellStyle name="___retention_2005Tables_CrossTWGv1P_for YIELD_AAupdate_082305_2007_CTSG1_FocusTWGs-test_STRJ(SOC)_SOC_Proposal_2 (1)_2007Test_SoC_0618_見直しfor2009：2007Test0829_SoC&amp;Logic(0707会議後)" xfId="189" xr:uid="{00000000-0005-0000-0000-0000D6000000}"/>
    <cellStyle name="___retention_2005Tables_CrossTWGv1P_for YIELD_AAupdate_082305_2007_CTSG1_FocusTWGs-test_STRJ(SOC)_SOC_Proposal_2 (1)_2008Tables_FOCUS_ERM-ERD-FEP-LITH-INTC-FAC-AP_DRAFTv7" xfId="263" xr:uid="{00000000-0005-0000-0000-0000D7000000}"/>
    <cellStyle name="___retention_2005Tables_CrossTWGv1P_for YIELD_AAupdate_082305_2007_CTSG1_FocusTWGs-test_STRJ(SOC)_SOC_Proposal_2 (1)_2008Tables_FOCUS_ERM-ERD-FEP-LITH-INTC-FAC-AP_DRAFTv7_2009 TR Tables_Factory Integration version 08-LSW" xfId="264" xr:uid="{00000000-0005-0000-0000-0000D8000000}"/>
    <cellStyle name="___retention_2005Tables_CrossTWGv1P_for YIELD_AAupdate_082305_2007_CTSG1_FocusTWGs-test_STRJ(SOC)_SOC_Proposal_2 (1)_2008Tables_FOCUS_ERM-ERD-FEP-LITH-INTC-FAC-AP_DRAFTv7_2009 TR Tables_Factory Integration(20090806)_02A" xfId="265" xr:uid="{00000000-0005-0000-0000-0000D9000000}"/>
    <cellStyle name="___retention_2005Tables_CrossTWGv1P_for YIELD_AAupdate_082305_2007_CTSG1_FocusTWGs-test_STRJ(SOC)_SOC_Proposal_2 (1)_2008Tables_FOCUS_ERM-ERD-FEP-LITH-INTC-FAC-AP_DRAFTv7_2009_INDEX" xfId="266" xr:uid="{00000000-0005-0000-0000-0000DA000000}"/>
    <cellStyle name="___retention_2005Tables_CrossTWGv1P_for YIELD_AAupdate_082305_2007_CTSG1_FocusTWGs-test_STRJ(SOC)_SOC_Proposal_2 (1)_2008Tables_FOCUS_ERM-ERD-FEP-LITH-INTC-FAC-AP_DRAFTv7_2009_InterconnectTables_03032010" xfId="267" xr:uid="{00000000-0005-0000-0000-0000DB000000}"/>
    <cellStyle name="___retention_2005Tables_CrossTWGv1P_for YIELD_AAupdate_082305_2007_CTSG1_FocusTWGs-test_STRJ(SOC)_SOC_Proposal_2 (1)_2008Tables_FOCUS_ERM-ERD-FEP-LITH-INTC-FAC-AP_DRAFTv7_2009Tables_FOCUS_B_ITRS" xfId="268" xr:uid="{00000000-0005-0000-0000-0000DC000000}"/>
    <cellStyle name="___retention_2005Tables_CrossTWGv1P_for YIELD_AAupdate_082305_2007_CTSG1_FocusTWGs-test_STRJ(SOC)_SOC_Proposal_2 (1)_2008Tables_FOCUS_ERM-ERD-FEP-LITH-INTC-FAC-AP_DRAFTv7_2009Tables_FOCUS_B_itwg(Factory Integration)09" xfId="269" xr:uid="{00000000-0005-0000-0000-0000DD000000}"/>
    <cellStyle name="___retention_2005Tables_CrossTWGv1P_for YIELD_AAupdate_082305_2007_CTSG1_FocusTWGs-test_STRJ(SOC)_SOC_Proposal_2 (1)_2008Tables_FOCUS_ERM-ERD-FEP-LITH-INTC-FAC-AP_DRAFTv7_2009Tables_Focus_B-LITH-US-Bussels-V3" xfId="270" xr:uid="{00000000-0005-0000-0000-0000DE000000}"/>
    <cellStyle name="___retention_2005Tables_CrossTWGv1P_for YIELD_AAupdate_082305_2007_CTSG1_FocusTWGs-test_STRJ(SOC)_SOC_Proposal_2 (1)_2008Tables_FOCUS_ERM-ERD-FEP-LITH-INTC-FAC-AP_DRAFTv7_2009Tables_Focus_B-LITH-US-V13b" xfId="271" xr:uid="{00000000-0005-0000-0000-0000DF000000}"/>
    <cellStyle name="___retention_2005Tables_CrossTWGv1P_for YIELD_AAupdate_082305_2007_CTSG1_FocusTWGs-test_STRJ(SOC)_SOC_Proposal_2 (1)_2008Tables_FOCUS_ERM-ERD-FEP-LITH-INTC-FAC-AP_DRAFTv7_2009Tables_FOCUS_C_ITRSV1" xfId="272" xr:uid="{00000000-0005-0000-0000-0000E0000000}"/>
    <cellStyle name="___retention_2005Tables_CrossTWGv1P_for YIELD_AAupdate_082305_2007_CTSG1_FocusTWGs-test_STRJ(SOC)_SOC_Proposal_2 (1)_2008Tables_FOCUS_ERM-ERD-FEP-LITH-INTC-FAC-AP_DRAFTv7_2009Tables_FOCUS_C_ITRSV3" xfId="273" xr:uid="{00000000-0005-0000-0000-0000E1000000}"/>
    <cellStyle name="___retention_2005Tables_CrossTWGv1P_for YIELD_AAupdate_082305_2007_CTSG1_FocusTWGs-test_STRJ(SOC)_SOC_Proposal_2 (1)_2008Tables_FOCUS_ERM-ERD-FEP-LITH-INTC-FAC-AP_DRAFTv7_2009Tables_FOCUS_D_ITRS-ITWG Copy 2010 V1" xfId="274" xr:uid="{00000000-0005-0000-0000-0000E2000000}"/>
    <cellStyle name="___retention_2005Tables_CrossTWGv1P_for YIELD_AAupdate_082305_2007_CTSG1_FocusTWGs-test_STRJ(SOC)_SOC_Proposal_2 (1)_2008Tables_FOCUS_ERM-ERD-FEP-LITH-INTC-FAC-AP_DRAFTv7_2009Tables_FOCUS_E_ITRS-AP and Interconnectv1" xfId="275" xr:uid="{00000000-0005-0000-0000-0000E3000000}"/>
    <cellStyle name="___retention_2005Tables_CrossTWGv1P_for YIELD_AAupdate_082305_2007_CTSG1_FocusTWGs-test_STRJ(SOC)_SOC_Proposal_2 (1)_2008Tables_FOCUS_ERM-ERD-FEP-LITH-INTC-FAC-AP_DRAFTv7_2009Tables_FOCUS_E_ITRS-Interconnect-DRAFT" xfId="276" xr:uid="{00000000-0005-0000-0000-0000E4000000}"/>
    <cellStyle name="___retention_2005Tables_CrossTWGv1P_for YIELD_AAupdate_082305_2007_CTSG1_FocusTWGs-test_STRJ(SOC)_SOC_Proposal_2 (1)_2008Tables_FOCUS_ERM-ERD-FEP-LITH-INTC-FAC-AP_DRAFTv7_2009Tables_ORTC_V5" xfId="277" xr:uid="{00000000-0005-0000-0000-0000E5000000}"/>
    <cellStyle name="___retention_2005Tables_CrossTWGv1P_for YIELD_AAupdate_082305_2007_CTSG1_FocusTWGs-test_STRJ(SOC)_SOC_Proposal_2 (1)_2008Tables_FOCUS_ERM-ERD-FEP-LITH-INTC-FAC-AP_DRAFTv7_2011_ORTC-2A" xfId="278" xr:uid="{00000000-0005-0000-0000-0000E6000000}"/>
    <cellStyle name="___retention_2005Tables_CrossTWGv1P_for YIELD_AAupdate_082305_2007_CTSG1_FocusTWGs-test_STRJ(SOC)_SOC_Proposal_2 (1)_2008Tables_FOCUS_ERM-ERD-FEP-LITH-INTC-FAC-AP_DRAFTv7_4FINAL2009Tables_ERD_Oct30_lsw" xfId="279" xr:uid="{00000000-0005-0000-0000-0000E7000000}"/>
    <cellStyle name="___retention_2005Tables_CrossTWGv1P_for YIELD_AAupdate_082305_2007_CTSG1_FocusTWGs-test_STRJ(SOC)_SOC_Proposal_2 (1)_2008Tables_FOCUS_ERM-ERD-FEP-LITH-INTC-FAC-AP_DRAFTv7_4FINAL2009Tables_ERD_Oct30_lsw2" xfId="280" xr:uid="{00000000-0005-0000-0000-0000E8000000}"/>
    <cellStyle name="___retention_2005Tables_CrossTWGv1P_for YIELD_AAupdate_082305_2007_CTSG1_FocusTWGs-test_STRJ(SOC)_SOC_Proposal_2 (1)_2008Tables_FOCUS_ERM-ERD-FEP-LITH-INTC-FAC-AP_DRAFTv7_ITRS B)_Table_ver6_INTC1~6_021710_After_Telecon_Rev_Alexis-lswEDITORS-NOTES" xfId="281" xr:uid="{00000000-0005-0000-0000-0000E9000000}"/>
    <cellStyle name="___retention_2005Tables_CrossTWGv1P_for YIELD_AAupdate_082305_2007_CTSG1_FocusTWGs-test_STRJ(SOC)_SOC_Proposal_2 (1)_2008Tables_FOCUS_ERM-ERD-FEP-LITH-INTC-FAC-AP_DRAFTv7_ITRS EUV Mask WG Meeting with Proposals-2009" xfId="282" xr:uid="{00000000-0005-0000-0000-0000EA000000}"/>
    <cellStyle name="___retention_2005Tables_CrossTWGv1P_for YIELD_AAupdate_082305_2007_CTSG1_FocusTWGs-test_STRJ(SOC)_SOC_Proposal_2 (1)_2008Tables_FOCUS_ERM-ERD-FEP-LITH-INTC-FAC-AP_DRAFTv7_ITRS Optica Mask Table change note 200907011" xfId="283" xr:uid="{00000000-0005-0000-0000-0000EB000000}"/>
    <cellStyle name="___retention_2005Tables_CrossTWGv1P_for YIELD_AAupdate_082305_2007_CTSG1_FocusTWGs-test_STRJ(SOC)_SOC_Proposal_2 (1)_2008Tables_FOCUS_ERM-ERD-FEP-LITH-INTC-FAC-AP_DRAFTv7_Litho_Challenges_2009_ITRS_Lith_Table_Summary-V5" xfId="284" xr:uid="{00000000-0005-0000-0000-0000EC000000}"/>
    <cellStyle name="___retention_2005Tables_CrossTWGv1P_for YIELD_AAupdate_082305_2007_CTSG1_FocusTWGs-test_STRJ(SOC)_SOC_Proposal_2 (1)_2008Tables_FOCUS_ERM-ERD-FEP-LITH-INTC-FAC-AP_DRAFTv7_Table INTC6-Final from Italy" xfId="285" xr:uid="{00000000-0005-0000-0000-0000ED000000}"/>
    <cellStyle name="___retention_2005Tables_CrossTWGv1P_for YIELD_AAupdate_082305_2007_CTSG1_FocusTWGs-test_STRJ(SOC)_SOC_Proposal_2 (1)_2008Tables_FOCUS_ERM-ERD-FEP-LITH-INTC-FAC-AP_DRAFTv7_To Linda ITRS_NILb (2)" xfId="286" xr:uid="{00000000-0005-0000-0000-0000EE000000}"/>
    <cellStyle name="___retention_2005Tables_CrossTWGv1P_for YIELD_AAupdate_082305_2007_CTSG1_FocusTWGs-test_STRJ(SOC)_SOC_Proposal_2 (1)_2008Test 081203 handler revised proposal by SEAJ" xfId="287" xr:uid="{00000000-0005-0000-0000-0000EF000000}"/>
    <cellStyle name="___retention_2005Tables_CrossTWGv1P_for YIELD_AAupdate_082305_2007_CTSG1_FocusTWGs-test_STRJ(SOC)_SOC_Proposal_2 (1)_2008Test 081203 handler revised proposal by SEAJ_2009 ITRS TestTable(Handler)090505" xfId="288" xr:uid="{00000000-0005-0000-0000-0000F0000000}"/>
    <cellStyle name="___retention_2005Tables_CrossTWGv1P_for YIELD_AAupdate_082305_2007_CTSG1_FocusTWGs-test_STRJ(SOC)_SOC_Proposal_2 (1)_2008Test 081203 handler revised proposal by SEAJ_Table Test-T8 RF updated 14 July 2009" xfId="289" xr:uid="{00000000-0005-0000-0000-0000F1000000}"/>
    <cellStyle name="___retention_2005Tables_CrossTWGv1P_for YIELD_AAupdate_082305_2007_CTSG1_FocusTWGs-test_STRJ(SOC)_SOC_Proposal_2 (1)_2008Test 1120 prober " xfId="290" xr:uid="{00000000-0005-0000-0000-0000F2000000}"/>
    <cellStyle name="___retention_2005Tables_CrossTWGv1P_for YIELD_AAupdate_082305_2007_CTSG1_FocusTWGs-test_STRJ(SOC)_SOC_Proposal_2 (1)_2008Test 1120 prober _2009 ITRS TestTable(Handler)090505" xfId="291" xr:uid="{00000000-0005-0000-0000-0000F3000000}"/>
    <cellStyle name="___retention_2005Tables_CrossTWGv1P_for YIELD_AAupdate_082305_2007_CTSG1_FocusTWGs-test_STRJ(SOC)_SOC_Proposal_2 (1)_2008Test 1120 prober _Table Test-T8 RF updated 14 July 2009" xfId="292" xr:uid="{00000000-0005-0000-0000-0000F4000000}"/>
    <cellStyle name="___retention_2005Tables_CrossTWGv1P_for YIELD_AAupdate_082305_2007_CTSG1_FocusTWGs-test_STRJ(SOC)_SOC_Proposal_2 (1)_2008Test0722" xfId="293" xr:uid="{00000000-0005-0000-0000-0000F5000000}"/>
    <cellStyle name="___retention_2005Tables_CrossTWGv1P_for YIELD_AAupdate_082305_2007_CTSG1_FocusTWGs-test_STRJ(SOC)_SOC_Proposal_2 (1)_2008Test0722_2009 ITRS TestTable(Handler)090505" xfId="294" xr:uid="{00000000-0005-0000-0000-0000F6000000}"/>
    <cellStyle name="___retention_2005Tables_CrossTWGv1P_for YIELD_AAupdate_082305_2007_CTSG1_FocusTWGs-test_STRJ(SOC)_SOC_Proposal_2 (1)_2008Test0722_Table Test-T8 RF updated 14 July 2009" xfId="295" xr:uid="{00000000-0005-0000-0000-0000F7000000}"/>
    <cellStyle name="___retention_2005Tables_CrossTWGv1P_for YIELD_AAupdate_082305_2007_CTSG1_FocusTWGs-test_STRJ(SOC)_SOC_Proposal_2 (1)_2008Test1215" xfId="296" xr:uid="{00000000-0005-0000-0000-0000F8000000}"/>
    <cellStyle name="___retention_2005Tables_CrossTWGv1P_for YIELD_AAupdate_082305_2007_CTSG1_FocusTWGs-test_STRJ(SOC)_SOC_Proposal_2 (1)_2008Test1215_Table Test-T8 RF updated 14 July 2009" xfId="297" xr:uid="{00000000-0005-0000-0000-0000F9000000}"/>
    <cellStyle name="___retention_2005Tables_CrossTWGv1P_for YIELD_AAupdate_082305_2007_CTSG1_FocusTWGs-test_STRJ(SOC)_SOC_Proposal_2 (1)_2008TestProposals_Handler_081208" xfId="298" xr:uid="{00000000-0005-0000-0000-0000FA000000}"/>
    <cellStyle name="___retention_2005Tables_CrossTWGv1P_for YIELD_AAupdate_082305_2007_CTSG1_FocusTWGs-test_STRJ(SOC)_SOC_Proposal_2 (1)_2008TestProposals_Handler_081208_Table Test-T8 RF updated 14 July 2009" xfId="299" xr:uid="{00000000-0005-0000-0000-0000FB000000}"/>
    <cellStyle name="___retention_2005Tables_CrossTWGv1P_for YIELD_AAupdate_082305_2007_CTSG1_FocusTWGs-test_STRJ(SOC)_SOC_Proposal_2 (1)_2009 ITRS TestTable(Handler)090505" xfId="300" xr:uid="{00000000-0005-0000-0000-0000FC000000}"/>
    <cellStyle name="___retention_2005Tables_CrossTWGv1P_for YIELD_AAupdate_082305_2007_CTSG1_FocusTWGs-test_STRJ(SOC)_SOC_Proposal_2 (1)_2009 TR Tables_Factory Integration version 08-LSW" xfId="301" xr:uid="{00000000-0005-0000-0000-0000FD000000}"/>
    <cellStyle name="___retention_2005Tables_CrossTWGv1P_for YIELD_AAupdate_082305_2007_CTSG1_FocusTWGs-test_STRJ(SOC)_SOC_Proposal_2 (1)_2009 TR Tables_Factory Integration(20090806)_02A" xfId="302" xr:uid="{00000000-0005-0000-0000-0000FE000000}"/>
    <cellStyle name="___retention_2005Tables_CrossTWGv1P_for YIELD_AAupdate_082305_2007_CTSG1_FocusTWGs-test_STRJ(SOC)_SOC_Proposal_2 (1)_2009_INDEX" xfId="303" xr:uid="{00000000-0005-0000-0000-0000FF000000}"/>
    <cellStyle name="___retention_2005Tables_CrossTWGv1P_for YIELD_AAupdate_082305_2007_CTSG1_FocusTWGs-test_STRJ(SOC)_SOC_Proposal_2 (1)_2009_InterconnectTables_03032010" xfId="304" xr:uid="{00000000-0005-0000-0000-000000010000}"/>
    <cellStyle name="___retention_2005Tables_CrossTWGv1P_for YIELD_AAupdate_082305_2007_CTSG1_FocusTWGs-test_STRJ(SOC)_SOC_Proposal_2 (1)_2009Tables_FOCUS_B_ITRS" xfId="305" xr:uid="{00000000-0005-0000-0000-000001010000}"/>
    <cellStyle name="___retention_2005Tables_CrossTWGv1P_for YIELD_AAupdate_082305_2007_CTSG1_FocusTWGs-test_STRJ(SOC)_SOC_Proposal_2 (1)_2009Tables_FOCUS_B_itwg(Factory Integration)09" xfId="306" xr:uid="{00000000-0005-0000-0000-000002010000}"/>
    <cellStyle name="___retention_2005Tables_CrossTWGv1P_for YIELD_AAupdate_082305_2007_CTSG1_FocusTWGs-test_STRJ(SOC)_SOC_Proposal_2 (1)_2009Tables_Focus_B-LITH-US-Bussels-V3" xfId="307" xr:uid="{00000000-0005-0000-0000-000003010000}"/>
    <cellStyle name="___retention_2005Tables_CrossTWGv1P_for YIELD_AAupdate_082305_2007_CTSG1_FocusTWGs-test_STRJ(SOC)_SOC_Proposal_2 (1)_2009Tables_Focus_B-LITH-US-V13b" xfId="308" xr:uid="{00000000-0005-0000-0000-000004010000}"/>
    <cellStyle name="___retention_2005Tables_CrossTWGv1P_for YIELD_AAupdate_082305_2007_CTSG1_FocusTWGs-test_STRJ(SOC)_SOC_Proposal_2 (1)_2009Tables_FOCUS_C_ITRSV1" xfId="309" xr:uid="{00000000-0005-0000-0000-000005010000}"/>
    <cellStyle name="___retention_2005Tables_CrossTWGv1P_for YIELD_AAupdate_082305_2007_CTSG1_FocusTWGs-test_STRJ(SOC)_SOC_Proposal_2 (1)_2009Tables_FOCUS_C_ITRSV3" xfId="310" xr:uid="{00000000-0005-0000-0000-000006010000}"/>
    <cellStyle name="___retention_2005Tables_CrossTWGv1P_for YIELD_AAupdate_082305_2007_CTSG1_FocusTWGs-test_STRJ(SOC)_SOC_Proposal_2 (1)_2009Tables_FOCUS_D_ITRS-ITWG Copy 2010 V1" xfId="311" xr:uid="{00000000-0005-0000-0000-000007010000}"/>
    <cellStyle name="___retention_2005Tables_CrossTWGv1P_for YIELD_AAupdate_082305_2007_CTSG1_FocusTWGs-test_STRJ(SOC)_SOC_Proposal_2 (1)_2009Tables_FOCUS_E_ITRS-AP and Interconnectv1" xfId="312" xr:uid="{00000000-0005-0000-0000-000008010000}"/>
    <cellStyle name="___retention_2005Tables_CrossTWGv1P_for YIELD_AAupdate_082305_2007_CTSG1_FocusTWGs-test_STRJ(SOC)_SOC_Proposal_2 (1)_2009Tables_FOCUS_E_ITRS-Interconnect-DRAFT" xfId="313" xr:uid="{00000000-0005-0000-0000-000009010000}"/>
    <cellStyle name="___retention_2005Tables_CrossTWGv1P_for YIELD_AAupdate_082305_2007_CTSG1_FocusTWGs-test_STRJ(SOC)_SOC_Proposal_2 (1)_2009Tables_ORTC_V5" xfId="314" xr:uid="{00000000-0005-0000-0000-00000A010000}"/>
    <cellStyle name="___retention_2005Tables_CrossTWGv1P_for YIELD_AAupdate_082305_2007_CTSG1_FocusTWGs-test_STRJ(SOC)_SOC_Proposal_2 (1)_2011_ORTC-2A" xfId="315" xr:uid="{00000000-0005-0000-0000-00000B010000}"/>
    <cellStyle name="___retention_2005Tables_CrossTWGv1P_for YIELD_AAupdate_082305_2007_CTSG1_FocusTWGs-test_STRJ(SOC)_SOC_Proposal_2 (1)_4FINAL2009Tables_ERD_Oct30_lsw" xfId="316" xr:uid="{00000000-0005-0000-0000-00000C010000}"/>
    <cellStyle name="___retention_2005Tables_CrossTWGv1P_for YIELD_AAupdate_082305_2007_CTSG1_FocusTWGs-test_STRJ(SOC)_SOC_Proposal_2 (1)_4FINAL2009Tables_ERD_Oct30_lsw2" xfId="317" xr:uid="{00000000-0005-0000-0000-00000D010000}"/>
    <cellStyle name="___retention_2005Tables_CrossTWGv1P_for YIELD_AAupdate_082305_2007_CTSG1_FocusTWGs-test_STRJ(SOC)_SOC_Proposal_2 (1)_ITRS B)_Table_ver6_INTC1~6_021710_After_Telecon_Rev_Alexis-lswEDITORS-NOTES" xfId="318" xr:uid="{00000000-0005-0000-0000-00000E010000}"/>
    <cellStyle name="___retention_2005Tables_CrossTWGv1P_for YIELD_AAupdate_082305_2007_CTSG1_FocusTWGs-test_STRJ(SOC)_SOC_Proposal_2 (1)_ITRS EUV Mask WG Meeting with Proposals-2009" xfId="319" xr:uid="{00000000-0005-0000-0000-00000F010000}"/>
    <cellStyle name="___retention_2005Tables_CrossTWGv1P_for YIELD_AAupdate_082305_2007_CTSG1_FocusTWGs-test_STRJ(SOC)_SOC_Proposal_2 (1)_ITRS Optica Mask Table change note 200907011" xfId="320" xr:uid="{00000000-0005-0000-0000-000010010000}"/>
    <cellStyle name="___retention_2005Tables_CrossTWGv1P_for YIELD_AAupdate_082305_2007_CTSG1_FocusTWGs-test_STRJ(SOC)_SOC_Proposal_2 (1)_Litho_Challenges_2009_ITRS_Lith_Table_Summary-V5" xfId="321" xr:uid="{00000000-0005-0000-0000-000011010000}"/>
    <cellStyle name="___retention_2005Tables_CrossTWGv1P_for YIELD_AAupdate_082305_2007_CTSG1_FocusTWGs-test_STRJ(SOC)_SOC_Proposal_2 (1)_Table INTC6-Final from Italy" xfId="322" xr:uid="{00000000-0005-0000-0000-000012010000}"/>
    <cellStyle name="___retention_2005Tables_CrossTWGv1P_for YIELD_AAupdate_082305_2007_CTSG1_FocusTWGs-test_STRJ(SOC)_SOC_Proposal_2 (1)_Table Test-T11 Prober updated 08Jul09" xfId="323" xr:uid="{00000000-0005-0000-0000-000013010000}"/>
    <cellStyle name="___retention_2005Tables_CrossTWGv1P_for YIELD_AAupdate_082305_2007_CTSG1_FocusTWGs-test_STRJ(SOC)_SOC_Proposal_2 (1)_Table Test-T8 RF updated 14 July 2009" xfId="324" xr:uid="{00000000-0005-0000-0000-000014010000}"/>
    <cellStyle name="___retention_2005Tables_CrossTWGv1P_for YIELD_AAupdate_082305_2007_CTSG1_FocusTWGs-test_STRJ(SOC)_SOC_Proposal_2 (1)_Test_Tables_20081208" xfId="325" xr:uid="{00000000-0005-0000-0000-000015010000}"/>
    <cellStyle name="___retention_2005Tables_CrossTWGv1P_for YIELD_AAupdate_082305_2007_CTSG1_FocusTWGs-test_STRJ(SOC)_SOC_Proposal_2 (1)_Test_Tables_20081208 Korea feedback_08081225 " xfId="326" xr:uid="{00000000-0005-0000-0000-000016010000}"/>
    <cellStyle name="___retention_2005Tables_CrossTWGv1P_for YIELD_AAupdate_082305_2007_CTSG1_FocusTWGs-test_STRJ(SOC)_SOC_Proposal_2 (1)_Test_Tables_20081208 Korea feedback_08081225 _Table Test-T8 RF updated 14 July 2009" xfId="327" xr:uid="{00000000-0005-0000-0000-000017010000}"/>
    <cellStyle name="___retention_2005Tables_CrossTWGv1P_for YIELD_AAupdate_082305_2007_CTSG1_FocusTWGs-test_STRJ(SOC)_SOC_Proposal_2 (1)_Test_Tables_20081208_Table Test-T8 RF updated 14 July 2009" xfId="328" xr:uid="{00000000-0005-0000-0000-000018010000}"/>
    <cellStyle name="___retention_2005Tables_CrossTWGv1P_for YIELD_AAupdate_082305_2007_CTSG1_FocusTWGs-test_STRJ(SOC)_SOC_Proposal_2 (1)_Test_Tables_20081231プローブカード案" xfId="329" xr:uid="{00000000-0005-0000-0000-000019010000}"/>
    <cellStyle name="___retention_2005Tables_CrossTWGv1P_for YIELD_AAupdate_082305_2007_CTSG1_FocusTWGs-test_STRJ(SOC)_SOC_Proposal_2 (1)_Test_Tables_20081231プローブカード案_Table Test-T8 RF updated 14 July 2009" xfId="330" xr:uid="{00000000-0005-0000-0000-00001A010000}"/>
    <cellStyle name="___retention_2005Tables_CrossTWGv1P_for YIELD_AAupdate_082305_2007_CTSG1_FocusTWGs-test_STRJ(SOC)_SOC_Proposal_2 (1)_Test_Tables_20090113プローブカード案2" xfId="331" xr:uid="{00000000-0005-0000-0000-00001B010000}"/>
    <cellStyle name="___retention_2005Tables_CrossTWGv1P_for YIELD_AAupdate_082305_2007_CTSG1_FocusTWGs-test_STRJ(SOC)_SOC_Proposal_2 (1)_Test_Tables_20090113プローブカード案2_Table Test-T8 RF updated 14 July 2009" xfId="332" xr:uid="{00000000-0005-0000-0000-00001C010000}"/>
    <cellStyle name="___retention_2005Tables_CrossTWGv1P_for YIELD_AAupdate_082305_2007_CTSG1_FocusTWGs-test_STRJ(SOC)_SOC_Proposal_2 (1)_Test_Tables_20090113プローブカード案3" xfId="333" xr:uid="{00000000-0005-0000-0000-00001D010000}"/>
    <cellStyle name="___retention_2005Tables_CrossTWGv1P_for YIELD_AAupdate_082305_2007_CTSG1_FocusTWGs-test_STRJ(SOC)_SOC_Proposal_2 (1)_Test_Tables_20090113プローブカード案3_Table Test-T8 RF updated 14 July 2009" xfId="334" xr:uid="{00000000-0005-0000-0000-00001E010000}"/>
    <cellStyle name="___retention_2005Tables_CrossTWGv1P_for YIELD_AAupdate_082305_2007_CTSG1_FocusTWGs-test_STRJ(SOC)_SOC_Proposal_2 (1)_To Linda ITRS_NILb (2)" xfId="335" xr:uid="{00000000-0005-0000-0000-00001F010000}"/>
    <cellStyle name="___retention_2005Tables_CrossTWGv1P_for YIELD_AAupdate_082305_2007_CTSG1_FocusTWGs-test_STRJ(SOC)_SOC_Proposal_2 (1)_WK_2007Test0612Rev04" xfId="336" xr:uid="{00000000-0005-0000-0000-000020010000}"/>
    <cellStyle name="___retention_2005Tables_CrossTWGv1P_for YIELD_AAupdate_082305_2007_CTSG1_FocusTWGs-test_STRJ(SOC)_SOC_Proposal_2 (1)_WK_2007Test0612Rev04_2008Tables_FOCUS_ERM-ERD-FEP-LITH-INTC-FAC-AP_DRAFTv7" xfId="339" xr:uid="{00000000-0005-0000-0000-000021010000}"/>
    <cellStyle name="___retention_2005Tables_CrossTWGv1P_for YIELD_AAupdate_082305_2007_CTSG1_FocusTWGs-test_STRJ(SOC)_SOC_Proposal_2 (1)_WK_2007Test0612Rev04_2008Tables_FOCUS_ERM-ERD-FEP-LITH-INTC-FAC-AP_DRAFTv7_2009 TR Tables_Factory Integration version 08-LSW" xfId="340" xr:uid="{00000000-0005-0000-0000-000022010000}"/>
    <cellStyle name="___retention_2005Tables_CrossTWGv1P_for YIELD_AAupdate_082305_2007_CTSG1_FocusTWGs-test_STRJ(SOC)_SOC_Proposal_2 (1)_WK_2007Test0612Rev04_2008Tables_FOCUS_ERM-ERD-FEP-LITH-INTC-FAC-AP_DRAFTv7_2009 TR Tables_Factory Integration(20090806)_02A" xfId="341" xr:uid="{00000000-0005-0000-0000-000023010000}"/>
    <cellStyle name="___retention_2005Tables_CrossTWGv1P_for YIELD_AAupdate_082305_2007_CTSG1_FocusTWGs-test_STRJ(SOC)_SOC_Proposal_2 (1)_WK_2007Test0612Rev04_2008Tables_FOCUS_ERM-ERD-FEP-LITH-INTC-FAC-AP_DRAFTv7_2009_INDEX" xfId="342" xr:uid="{00000000-0005-0000-0000-000024010000}"/>
    <cellStyle name="___retention_2005Tables_CrossTWGv1P_for YIELD_AAupdate_082305_2007_CTSG1_FocusTWGs-test_STRJ(SOC)_SOC_Proposal_2 (1)_WK_2007Test0612Rev04_2008Tables_FOCUS_ERM-ERD-FEP-LITH-INTC-FAC-AP_DRAFTv7_2009_InterconnectTables_03032010" xfId="343" xr:uid="{00000000-0005-0000-0000-000025010000}"/>
    <cellStyle name="___retention_2005Tables_CrossTWGv1P_for YIELD_AAupdate_082305_2007_CTSG1_FocusTWGs-test_STRJ(SOC)_SOC_Proposal_2 (1)_WK_2007Test0612Rev04_2008Tables_FOCUS_ERM-ERD-FEP-LITH-INTC-FAC-AP_DRAFTv7_2009Tables_FOCUS_B_ITRS" xfId="344" xr:uid="{00000000-0005-0000-0000-000026010000}"/>
    <cellStyle name="___retention_2005Tables_CrossTWGv1P_for YIELD_AAupdate_082305_2007_CTSG1_FocusTWGs-test_STRJ(SOC)_SOC_Proposal_2 (1)_WK_2007Test0612Rev04_2008Tables_FOCUS_ERM-ERD-FEP-LITH-INTC-FAC-AP_DRAFTv7_2009Tables_FOCUS_B_itwg(Factory Integration)09" xfId="345" xr:uid="{00000000-0005-0000-0000-000027010000}"/>
    <cellStyle name="___retention_2005Tables_CrossTWGv1P_for YIELD_AAupdate_082305_2007_CTSG1_FocusTWGs-test_STRJ(SOC)_SOC_Proposal_2 (1)_WK_2007Test0612Rev04_2008Tables_FOCUS_ERM-ERD-FEP-LITH-INTC-FAC-AP_DRAFTv7_2009Tables_Focus_B-LITH-US-Bussels-V3" xfId="346" xr:uid="{00000000-0005-0000-0000-000028010000}"/>
    <cellStyle name="___retention_2005Tables_CrossTWGv1P_for YIELD_AAupdate_082305_2007_CTSG1_FocusTWGs-test_STRJ(SOC)_SOC_Proposal_2 (1)_WK_2007Test0612Rev04_2008Tables_FOCUS_ERM-ERD-FEP-LITH-INTC-FAC-AP_DRAFTv7_2009Tables_Focus_B-LITH-US-V13b" xfId="347" xr:uid="{00000000-0005-0000-0000-000029010000}"/>
    <cellStyle name="___retention_2005Tables_CrossTWGv1P_for YIELD_AAupdate_082305_2007_CTSG1_FocusTWGs-test_STRJ(SOC)_SOC_Proposal_2 (1)_WK_2007Test0612Rev04_2008Tables_FOCUS_ERM-ERD-FEP-LITH-INTC-FAC-AP_DRAFTv7_2009Tables_FOCUS_C_ITRSV1" xfId="348" xr:uid="{00000000-0005-0000-0000-00002A010000}"/>
    <cellStyle name="___retention_2005Tables_CrossTWGv1P_for YIELD_AAupdate_082305_2007_CTSG1_FocusTWGs-test_STRJ(SOC)_SOC_Proposal_2 (1)_WK_2007Test0612Rev04_2008Tables_FOCUS_ERM-ERD-FEP-LITH-INTC-FAC-AP_DRAFTv7_2009Tables_FOCUS_C_ITRSV3" xfId="349" xr:uid="{00000000-0005-0000-0000-00002B010000}"/>
    <cellStyle name="___retention_2005Tables_CrossTWGv1P_for YIELD_AAupdate_082305_2007_CTSG1_FocusTWGs-test_STRJ(SOC)_SOC_Proposal_2 (1)_WK_2007Test0612Rev04_2008Tables_FOCUS_ERM-ERD-FEP-LITH-INTC-FAC-AP_DRAFTv7_2009Tables_FOCUS_D_ITRS-ITWG Copy 2010 V1" xfId="350" xr:uid="{00000000-0005-0000-0000-00002C010000}"/>
    <cellStyle name="___retention_2005Tables_CrossTWGv1P_for YIELD_AAupdate_082305_2007_CTSG1_FocusTWGs-test_STRJ(SOC)_SOC_Proposal_2 (1)_WK_2007Test0612Rev04_2008Tables_FOCUS_ERM-ERD-FEP-LITH-INTC-FAC-AP_DRAFTv7_2009Tables_FOCUS_E_ITRS-AP and Interconnectv1" xfId="351" xr:uid="{00000000-0005-0000-0000-00002D010000}"/>
    <cellStyle name="___retention_2005Tables_CrossTWGv1P_for YIELD_AAupdate_082305_2007_CTSG1_FocusTWGs-test_STRJ(SOC)_SOC_Proposal_2 (1)_WK_2007Test0612Rev04_2008Tables_FOCUS_ERM-ERD-FEP-LITH-INTC-FAC-AP_DRAFTv7_2009Tables_FOCUS_E_ITRS-Interconnect-DRAFT" xfId="352" xr:uid="{00000000-0005-0000-0000-00002E010000}"/>
    <cellStyle name="___retention_2005Tables_CrossTWGv1P_for YIELD_AAupdate_082305_2007_CTSG1_FocusTWGs-test_STRJ(SOC)_SOC_Proposal_2 (1)_WK_2007Test0612Rev04_2008Tables_FOCUS_ERM-ERD-FEP-LITH-INTC-FAC-AP_DRAFTv7_2009Tables_ORTC_V5" xfId="353" xr:uid="{00000000-0005-0000-0000-00002F010000}"/>
    <cellStyle name="___retention_2005Tables_CrossTWGv1P_for YIELD_AAupdate_082305_2007_CTSG1_FocusTWGs-test_STRJ(SOC)_SOC_Proposal_2 (1)_WK_2007Test0612Rev04_2008Tables_FOCUS_ERM-ERD-FEP-LITH-INTC-FAC-AP_DRAFTv7_2011_ORTC-2A" xfId="354" xr:uid="{00000000-0005-0000-0000-000030010000}"/>
    <cellStyle name="___retention_2005Tables_CrossTWGv1P_for YIELD_AAupdate_082305_2007_CTSG1_FocusTWGs-test_STRJ(SOC)_SOC_Proposal_2 (1)_WK_2007Test0612Rev04_2008Tables_FOCUS_ERM-ERD-FEP-LITH-INTC-FAC-AP_DRAFTv7_4FINAL2009Tables_ERD_Oct30_lsw" xfId="355" xr:uid="{00000000-0005-0000-0000-000031010000}"/>
    <cellStyle name="___retention_2005Tables_CrossTWGv1P_for YIELD_AAupdate_082305_2007_CTSG1_FocusTWGs-test_STRJ(SOC)_SOC_Proposal_2 (1)_WK_2007Test0612Rev04_2008Tables_FOCUS_ERM-ERD-FEP-LITH-INTC-FAC-AP_DRAFTv7_4FINAL2009Tables_ERD_Oct30_lsw2" xfId="356" xr:uid="{00000000-0005-0000-0000-000032010000}"/>
    <cellStyle name="___retention_2005Tables_CrossTWGv1P_for YIELD_AAupdate_082305_2007_CTSG1_FocusTWGs-test_STRJ(SOC)_SOC_Proposal_2 (1)_WK_2007Test0612Rev04_2008Tables_FOCUS_ERM-ERD-FEP-LITH-INTC-FAC-AP_DRAFTv7_ITRS B)_Table_ver6_INTC1~6_021710_After_Telecon_Rev_Alexis-lswE" xfId="357" xr:uid="{00000000-0005-0000-0000-000033010000}"/>
    <cellStyle name="___retention_2005Tables_CrossTWGv1P_for YIELD_AAupdate_082305_2007_CTSG1_FocusTWGs-test_STRJ(SOC)_SOC_Proposal_2 (1)_WK_2007Test0612Rev04_2008Tables_FOCUS_ERM-ERD-FEP-LITH-INTC-FAC-AP_DRAFTv7_ITRS EUV Mask WG Meeting with Proposals-2009" xfId="358" xr:uid="{00000000-0005-0000-0000-000034010000}"/>
    <cellStyle name="___retention_2005Tables_CrossTWGv1P_for YIELD_AAupdate_082305_2007_CTSG1_FocusTWGs-test_STRJ(SOC)_SOC_Proposal_2 (1)_WK_2007Test0612Rev04_2008Tables_FOCUS_ERM-ERD-FEP-LITH-INTC-FAC-AP_DRAFTv7_ITRS Optica Mask Table change note 200907011" xfId="359" xr:uid="{00000000-0005-0000-0000-000035010000}"/>
    <cellStyle name="___retention_2005Tables_CrossTWGv1P_for YIELD_AAupdate_082305_2007_CTSG1_FocusTWGs-test_STRJ(SOC)_SOC_Proposal_2 (1)_WK_2007Test0612Rev04_2008Tables_FOCUS_ERM-ERD-FEP-LITH-INTC-FAC-AP_DRAFTv7_Litho_Challenges_2009_ITRS_Lith_Table_Summary-V5" xfId="360" xr:uid="{00000000-0005-0000-0000-000036010000}"/>
    <cellStyle name="___retention_2005Tables_CrossTWGv1P_for YIELD_AAupdate_082305_2007_CTSG1_FocusTWGs-test_STRJ(SOC)_SOC_Proposal_2 (1)_WK_2007Test0612Rev04_2008Tables_FOCUS_ERM-ERD-FEP-LITH-INTC-FAC-AP_DRAFTv7_Table INTC6-Final from Italy" xfId="361" xr:uid="{00000000-0005-0000-0000-000037010000}"/>
    <cellStyle name="___retention_2005Tables_CrossTWGv1P_for YIELD_AAupdate_082305_2007_CTSG1_FocusTWGs-test_STRJ(SOC)_SOC_Proposal_2 (1)_WK_2007Test0612Rev04_2008Tables_FOCUS_ERM-ERD-FEP-LITH-INTC-FAC-AP_DRAFTv7_To Linda ITRS_NILb (2)" xfId="362" xr:uid="{00000000-0005-0000-0000-000038010000}"/>
    <cellStyle name="___retention_2005Tables_CrossTWGv1P_for YIELD_AAupdate_082305_2007_CTSG1_FocusTWGs-test_STRJ(SOC)_SOC_Proposal_2 (1)_WK_2007Test0612Rev04_2008Test 081203 handler revised proposal by SEAJ" xfId="363" xr:uid="{00000000-0005-0000-0000-000039010000}"/>
    <cellStyle name="___retention_2005Tables_CrossTWGv1P_for YIELD_AAupdate_082305_2007_CTSG1_FocusTWGs-test_STRJ(SOC)_SOC_Proposal_2 (1)_WK_2007Test0612Rev04_2008Test 081203 handler revised proposal by SEAJ_2009 ITRS TestTable(Handler)090505" xfId="364" xr:uid="{00000000-0005-0000-0000-00003A010000}"/>
    <cellStyle name="___retention_2005Tables_CrossTWGv1P_for YIELD_AAupdate_082305_2007_CTSG1_FocusTWGs-test_STRJ(SOC)_SOC_Proposal_2 (1)_WK_2007Test0612Rev04_2008Test 081203 handler revised proposal by SEAJ_Table Test-T8 RF updated 14 July 2009" xfId="365" xr:uid="{00000000-0005-0000-0000-00003B010000}"/>
    <cellStyle name="___retention_2005Tables_CrossTWGv1P_for YIELD_AAupdate_082305_2007_CTSG1_FocusTWGs-test_STRJ(SOC)_SOC_Proposal_2 (1)_WK_2007Test0612Rev04_2008Test 1120 prober " xfId="366" xr:uid="{00000000-0005-0000-0000-00003C010000}"/>
    <cellStyle name="___retention_2005Tables_CrossTWGv1P_for YIELD_AAupdate_082305_2007_CTSG1_FocusTWGs-test_STRJ(SOC)_SOC_Proposal_2 (1)_WK_2007Test0612Rev04_2008Test 1120 prober _2009 ITRS TestTable(Handler)090505" xfId="367" xr:uid="{00000000-0005-0000-0000-00003D010000}"/>
    <cellStyle name="___retention_2005Tables_CrossTWGv1P_for YIELD_AAupdate_082305_2007_CTSG1_FocusTWGs-test_STRJ(SOC)_SOC_Proposal_2 (1)_WK_2007Test0612Rev04_2008Test 1120 prober _Table Test-T8 RF updated 14 July 2009" xfId="368" xr:uid="{00000000-0005-0000-0000-00003E010000}"/>
    <cellStyle name="___retention_2005Tables_CrossTWGv1P_for YIELD_AAupdate_082305_2007_CTSG1_FocusTWGs-test_STRJ(SOC)_SOC_Proposal_2 (1)_WK_2007Test0612Rev04_2008Test0722" xfId="369" xr:uid="{00000000-0005-0000-0000-00003F010000}"/>
    <cellStyle name="___retention_2005Tables_CrossTWGv1P_for YIELD_AAupdate_082305_2007_CTSG1_FocusTWGs-test_STRJ(SOC)_SOC_Proposal_2 (1)_WK_2007Test0612Rev04_2008Test0722_2009 ITRS TestTable(Handler)090505" xfId="370" xr:uid="{00000000-0005-0000-0000-000040010000}"/>
    <cellStyle name="___retention_2005Tables_CrossTWGv1P_for YIELD_AAupdate_082305_2007_CTSG1_FocusTWGs-test_STRJ(SOC)_SOC_Proposal_2 (1)_WK_2007Test0612Rev04_2008Test0722_Table Test-T8 RF updated 14 July 2009" xfId="371" xr:uid="{00000000-0005-0000-0000-000041010000}"/>
    <cellStyle name="___retention_2005Tables_CrossTWGv1P_for YIELD_AAupdate_082305_2007_CTSG1_FocusTWGs-test_STRJ(SOC)_SOC_Proposal_2 (1)_WK_2007Test0612Rev04_2008Test1215" xfId="372" xr:uid="{00000000-0005-0000-0000-000042010000}"/>
    <cellStyle name="___retention_2005Tables_CrossTWGv1P_for YIELD_AAupdate_082305_2007_CTSG1_FocusTWGs-test_STRJ(SOC)_SOC_Proposal_2 (1)_WK_2007Test0612Rev04_2008Test1215_Table Test-T8 RF updated 14 July 2009" xfId="373" xr:uid="{00000000-0005-0000-0000-000043010000}"/>
    <cellStyle name="___retention_2005Tables_CrossTWGv1P_for YIELD_AAupdate_082305_2007_CTSG1_FocusTWGs-test_STRJ(SOC)_SOC_Proposal_2 (1)_WK_2007Test0612Rev04_2008TestProposals_Handler_081208" xfId="374" xr:uid="{00000000-0005-0000-0000-000044010000}"/>
    <cellStyle name="___retention_2005Tables_CrossTWGv1P_for YIELD_AAupdate_082305_2007_CTSG1_FocusTWGs-test_STRJ(SOC)_SOC_Proposal_2 (1)_WK_2007Test0612Rev04_2008TestProposals_Handler_081208_Table Test-T8 RF updated 14 July 2009" xfId="375" xr:uid="{00000000-0005-0000-0000-000045010000}"/>
    <cellStyle name="___retention_2005Tables_CrossTWGv1P_for YIELD_AAupdate_082305_2007_CTSG1_FocusTWGs-test_STRJ(SOC)_SOC_Proposal_2 (1)_WK_2007Test0612Rev04_2009 ITRS TestTable(Handler)090505" xfId="376" xr:uid="{00000000-0005-0000-0000-000046010000}"/>
    <cellStyle name="___retention_2005Tables_CrossTWGv1P_for YIELD_AAupdate_082305_2007_CTSG1_FocusTWGs-test_STRJ(SOC)_SOC_Proposal_2 (1)_WK_2007Test0612Rev04_2009 TR Tables_Factory Integration version 08-LSW" xfId="377" xr:uid="{00000000-0005-0000-0000-000047010000}"/>
    <cellStyle name="___retention_2005Tables_CrossTWGv1P_for YIELD_AAupdate_082305_2007_CTSG1_FocusTWGs-test_STRJ(SOC)_SOC_Proposal_2 (1)_WK_2007Test0612Rev04_2009 TR Tables_Factory Integration(20090806)_02A" xfId="378" xr:uid="{00000000-0005-0000-0000-000048010000}"/>
    <cellStyle name="___retention_2005Tables_CrossTWGv1P_for YIELD_AAupdate_082305_2007_CTSG1_FocusTWGs-test_STRJ(SOC)_SOC_Proposal_2 (1)_WK_2007Test0612Rev04_2009_INDEX" xfId="379" xr:uid="{00000000-0005-0000-0000-000049010000}"/>
    <cellStyle name="___retention_2005Tables_CrossTWGv1P_for YIELD_AAupdate_082305_2007_CTSG1_FocusTWGs-test_STRJ(SOC)_SOC_Proposal_2 (1)_WK_2007Test0612Rev04_2009_InterconnectTables_03032010" xfId="380" xr:uid="{00000000-0005-0000-0000-00004A010000}"/>
    <cellStyle name="___retention_2005Tables_CrossTWGv1P_for YIELD_AAupdate_082305_2007_CTSG1_FocusTWGs-test_STRJ(SOC)_SOC_Proposal_2 (1)_WK_2007Test0612Rev04_2009Tables_FOCUS_B_ITRS" xfId="381" xr:uid="{00000000-0005-0000-0000-00004B010000}"/>
    <cellStyle name="___retention_2005Tables_CrossTWGv1P_for YIELD_AAupdate_082305_2007_CTSG1_FocusTWGs-test_STRJ(SOC)_SOC_Proposal_2 (1)_WK_2007Test0612Rev04_2009Tables_FOCUS_B_itwg(Factory Integration)09" xfId="382" xr:uid="{00000000-0005-0000-0000-00004C010000}"/>
    <cellStyle name="___retention_2005Tables_CrossTWGv1P_for YIELD_AAupdate_082305_2007_CTSG1_FocusTWGs-test_STRJ(SOC)_SOC_Proposal_2 (1)_WK_2007Test0612Rev04_2009Tables_Focus_B-LITH-US-Bussels-V3" xfId="383" xr:uid="{00000000-0005-0000-0000-00004D010000}"/>
    <cellStyle name="___retention_2005Tables_CrossTWGv1P_for YIELD_AAupdate_082305_2007_CTSG1_FocusTWGs-test_STRJ(SOC)_SOC_Proposal_2 (1)_WK_2007Test0612Rev04_2009Tables_Focus_B-LITH-US-V13b" xfId="384" xr:uid="{00000000-0005-0000-0000-00004E010000}"/>
    <cellStyle name="___retention_2005Tables_CrossTWGv1P_for YIELD_AAupdate_082305_2007_CTSG1_FocusTWGs-test_STRJ(SOC)_SOC_Proposal_2 (1)_WK_2007Test0612Rev04_2009Tables_FOCUS_C_ITRSV1" xfId="385" xr:uid="{00000000-0005-0000-0000-00004F010000}"/>
    <cellStyle name="___retention_2005Tables_CrossTWGv1P_for YIELD_AAupdate_082305_2007_CTSG1_FocusTWGs-test_STRJ(SOC)_SOC_Proposal_2 (1)_WK_2007Test0612Rev04_2009Tables_FOCUS_C_ITRSV3" xfId="386" xr:uid="{00000000-0005-0000-0000-000050010000}"/>
    <cellStyle name="___retention_2005Tables_CrossTWGv1P_for YIELD_AAupdate_082305_2007_CTSG1_FocusTWGs-test_STRJ(SOC)_SOC_Proposal_2 (1)_WK_2007Test0612Rev04_2009Tables_FOCUS_D_ITRS-ITWG Copy 2010 V1" xfId="387" xr:uid="{00000000-0005-0000-0000-000051010000}"/>
    <cellStyle name="___retention_2005Tables_CrossTWGv1P_for YIELD_AAupdate_082305_2007_CTSG1_FocusTWGs-test_STRJ(SOC)_SOC_Proposal_2 (1)_WK_2007Test0612Rev04_2009Tables_FOCUS_E_ITRS-AP and Interconnectv1" xfId="388" xr:uid="{00000000-0005-0000-0000-000052010000}"/>
    <cellStyle name="___retention_2005Tables_CrossTWGv1P_for YIELD_AAupdate_082305_2007_CTSG1_FocusTWGs-test_STRJ(SOC)_SOC_Proposal_2 (1)_WK_2007Test0612Rev04_2009Tables_FOCUS_E_ITRS-Interconnect-DRAFT" xfId="389" xr:uid="{00000000-0005-0000-0000-000053010000}"/>
    <cellStyle name="___retention_2005Tables_CrossTWGv1P_for YIELD_AAupdate_082305_2007_CTSG1_FocusTWGs-test_STRJ(SOC)_SOC_Proposal_2 (1)_WK_2007Test0612Rev04_2009Tables_ORTC_V5" xfId="390" xr:uid="{00000000-0005-0000-0000-000054010000}"/>
    <cellStyle name="___retention_2005Tables_CrossTWGv1P_for YIELD_AAupdate_082305_2007_CTSG1_FocusTWGs-test_STRJ(SOC)_SOC_Proposal_2 (1)_WK_2007Test0612Rev04_2011_ORTC-2A" xfId="391" xr:uid="{00000000-0005-0000-0000-000055010000}"/>
    <cellStyle name="___retention_2005Tables_CrossTWGv1P_for YIELD_AAupdate_082305_2007_CTSG1_FocusTWGs-test_STRJ(SOC)_SOC_Proposal_2 (1)_WK_2007Test0612Rev04_4FINAL2009Tables_ERD_Oct30_lsw" xfId="392" xr:uid="{00000000-0005-0000-0000-000056010000}"/>
    <cellStyle name="___retention_2005Tables_CrossTWGv1P_for YIELD_AAupdate_082305_2007_CTSG1_FocusTWGs-test_STRJ(SOC)_SOC_Proposal_2 (1)_WK_2007Test0612Rev04_4FINAL2009Tables_ERD_Oct30_lsw2" xfId="393" xr:uid="{00000000-0005-0000-0000-000057010000}"/>
    <cellStyle name="___retention_2005Tables_CrossTWGv1P_for YIELD_AAupdate_082305_2007_CTSG1_FocusTWGs-test_STRJ(SOC)_SOC_Proposal_2 (1)_WK_2007Test0612Rev04_ITRS B)_Table_ver6_INTC1~6_021710_After_Telecon_Rev_Alexis-lswEDITORS-NOTES" xfId="394" xr:uid="{00000000-0005-0000-0000-000058010000}"/>
    <cellStyle name="___retention_2005Tables_CrossTWGv1P_for YIELD_AAupdate_082305_2007_CTSG1_FocusTWGs-test_STRJ(SOC)_SOC_Proposal_2 (1)_WK_2007Test0612Rev04_ITRS EUV Mask WG Meeting with Proposals-2009" xfId="395" xr:uid="{00000000-0005-0000-0000-000059010000}"/>
    <cellStyle name="___retention_2005Tables_CrossTWGv1P_for YIELD_AAupdate_082305_2007_CTSG1_FocusTWGs-test_STRJ(SOC)_SOC_Proposal_2 (1)_WK_2007Test0612Rev04_ITRS Optica Mask Table change note 200907011" xfId="396" xr:uid="{00000000-0005-0000-0000-00005A010000}"/>
    <cellStyle name="___retention_2005Tables_CrossTWGv1P_for YIELD_AAupdate_082305_2007_CTSG1_FocusTWGs-test_STRJ(SOC)_SOC_Proposal_2 (1)_WK_2007Test0612Rev04_Litho_Challenges_2009_ITRS_Lith_Table_Summary-V5" xfId="397" xr:uid="{00000000-0005-0000-0000-00005B010000}"/>
    <cellStyle name="___retention_2005Tables_CrossTWGv1P_for YIELD_AAupdate_082305_2007_CTSG1_FocusTWGs-test_STRJ(SOC)_SOC_Proposal_2 (1)_WK_2007Test0612Rev04_Table INTC6-Final from Italy" xfId="398" xr:uid="{00000000-0005-0000-0000-00005C010000}"/>
    <cellStyle name="___retention_2005Tables_CrossTWGv1P_for YIELD_AAupdate_082305_2007_CTSG1_FocusTWGs-test_STRJ(SOC)_SOC_Proposal_2 (1)_WK_2007Test0612Rev04_Table Test-T11 Prober updated 08Jul09" xfId="399" xr:uid="{00000000-0005-0000-0000-00005D010000}"/>
    <cellStyle name="___retention_2005Tables_CrossTWGv1P_for YIELD_AAupdate_082305_2007_CTSG1_FocusTWGs-test_STRJ(SOC)_SOC_Proposal_2 (1)_WK_2007Test0612Rev04_Table Test-T8 RF updated 14 July 2009" xfId="400" xr:uid="{00000000-0005-0000-0000-00005E010000}"/>
    <cellStyle name="___retention_2005Tables_CrossTWGv1P_for YIELD_AAupdate_082305_2007_CTSG1_FocusTWGs-test_STRJ(SOC)_SOC_Proposal_2 (1)_WK_2007Test0612Rev04_Test_Tables_20081208" xfId="401" xr:uid="{00000000-0005-0000-0000-00005F010000}"/>
    <cellStyle name="___retention_2005Tables_CrossTWGv1P_for YIELD_AAupdate_082305_2007_CTSG1_FocusTWGs-test_STRJ(SOC)_SOC_Proposal_2 (1)_WK_2007Test0612Rev04_Test_Tables_20081208 Korea feedback_08081225 " xfId="402" xr:uid="{00000000-0005-0000-0000-000060010000}"/>
    <cellStyle name="___retention_2005Tables_CrossTWGv1P_for YIELD_AAupdate_082305_2007_CTSG1_FocusTWGs-test_STRJ(SOC)_SOC_Proposal_2 (1)_WK_2007Test0612Rev04_Test_Tables_20081208 Korea feedback_08081225 _Table Test-T8 RF updated 14 July 2009" xfId="403" xr:uid="{00000000-0005-0000-0000-000061010000}"/>
    <cellStyle name="___retention_2005Tables_CrossTWGv1P_for YIELD_AAupdate_082305_2007_CTSG1_FocusTWGs-test_STRJ(SOC)_SOC_Proposal_2 (1)_WK_2007Test0612Rev04_Test_Tables_20081208_Table Test-T8 RF updated 14 July 2009" xfId="404" xr:uid="{00000000-0005-0000-0000-000062010000}"/>
    <cellStyle name="___retention_2005Tables_CrossTWGv1P_for YIELD_AAupdate_082305_2007_CTSG1_FocusTWGs-test_STRJ(SOC)_SOC_Proposal_2 (1)_WK_2007Test0612Rev04_Test_Tables_20081231プローブカード案" xfId="405" xr:uid="{00000000-0005-0000-0000-000063010000}"/>
    <cellStyle name="___retention_2005Tables_CrossTWGv1P_for YIELD_AAupdate_082305_2007_CTSG1_FocusTWGs-test_STRJ(SOC)_SOC_Proposal_2 (1)_WK_2007Test0612Rev04_Test_Tables_20081231プローブカード案_Table Test-T8 RF updated 14 July 2009" xfId="406" xr:uid="{00000000-0005-0000-0000-000064010000}"/>
    <cellStyle name="___retention_2005Tables_CrossTWGv1P_for YIELD_AAupdate_082305_2007_CTSG1_FocusTWGs-test_STRJ(SOC)_SOC_Proposal_2 (1)_WK_2007Test0612Rev04_Test_Tables_20090113プローブカード案2" xfId="407" xr:uid="{00000000-0005-0000-0000-000065010000}"/>
    <cellStyle name="___retention_2005Tables_CrossTWGv1P_for YIELD_AAupdate_082305_2007_CTSG1_FocusTWGs-test_STRJ(SOC)_SOC_Proposal_2 (1)_WK_2007Test0612Rev04_Test_Tables_20090113プローブカード案2_Table Test-T8 RF updated 14 July 2009" xfId="408" xr:uid="{00000000-0005-0000-0000-000066010000}"/>
    <cellStyle name="___retention_2005Tables_CrossTWGv1P_for YIELD_AAupdate_082305_2007_CTSG1_FocusTWGs-test_STRJ(SOC)_SOC_Proposal_2 (1)_WK_2007Test0612Rev04_Test_Tables_20090113プローブカード案3" xfId="409" xr:uid="{00000000-0005-0000-0000-000067010000}"/>
    <cellStyle name="___retention_2005Tables_CrossTWGv1P_for YIELD_AAupdate_082305_2007_CTSG1_FocusTWGs-test_STRJ(SOC)_SOC_Proposal_2 (1)_WK_2007Test0612Rev04_Test_Tables_20090113プローブカード案3_Table Test-T8 RF updated 14 July 2009" xfId="410" xr:uid="{00000000-0005-0000-0000-000068010000}"/>
    <cellStyle name="___retention_2005Tables_CrossTWGv1P_for YIELD_AAupdate_082305_2007_CTSG1_FocusTWGs-test_STRJ(SOC)_SOC_Proposal_2 (1)_WK_2007Test0612Rev04_To Linda ITRS_NILb (2)" xfId="411" xr:uid="{00000000-0005-0000-0000-000069010000}"/>
    <cellStyle name="___retention_2005Tables_CrossTWGv1P_for YIELD_AAupdate_082305_2007_CTSG1_FocusTWGs-test_STRJ(SOC)_SOC_Proposal_2 (1)_WK_2007Test0612Rev04_見直しfor2009：2007Test0829_SoC&amp;Logic" xfId="337" xr:uid="{00000000-0005-0000-0000-00006A010000}"/>
    <cellStyle name="___retention_2005Tables_CrossTWGv1P_for YIELD_AAupdate_082305_2007_CTSG1_FocusTWGs-test_STRJ(SOC)_SOC_Proposal_2 (1)_WK_2007Test0612Rev04_見直しfor2009：2007Test0829_SoC&amp;Logic(0707会議後)" xfId="338" xr:uid="{00000000-0005-0000-0000-00006B010000}"/>
    <cellStyle name="___retention_2005Tables_CrossTWGv1P_for YIELD_AAupdate_082305_2007_CTSG1_FocusTWGs-test_STRJ(SOC)_SOC_Proposal_2 (1)_見直しfor2009：2007Test0829_SoC&amp;Logic" xfId="185" xr:uid="{00000000-0005-0000-0000-00006C010000}"/>
    <cellStyle name="___retention_2005Tables_CrossTWGv1P_for YIELD_AAupdate_082305_2007_CTSG1_FocusTWGs-test_STRJ(SOC)_SOC_Proposal_2 (1)_見直しfor2009：2007Test0829_SoC&amp;Logic(0707会議後)" xfId="186" xr:uid="{00000000-0005-0000-0000-00006D010000}"/>
    <cellStyle name="___retention_2005Tables_CrossTWGv1P_for YIELD_AAupdate_082305_2007_CTSG1_FocusTWGs-test_STRJ(SOC)_Table INTC6-Final from Italy" xfId="412" xr:uid="{00000000-0005-0000-0000-00006E010000}"/>
    <cellStyle name="___retention_2005Tables_CrossTWGv1P_for YIELD_AAupdate_082305_2007_CTSG1_FocusTWGs-test_STRJ(SOC)_Table Test-T11 Prober updated 08Jul09" xfId="413" xr:uid="{00000000-0005-0000-0000-00006F010000}"/>
    <cellStyle name="___retention_2005Tables_CrossTWGv1P_for YIELD_AAupdate_082305_2007_CTSG1_FocusTWGs-test_STRJ(SOC)_Table Test-T8 RF updated 14 July 2009" xfId="414" xr:uid="{00000000-0005-0000-0000-000070010000}"/>
    <cellStyle name="___retention_2005Tables_CrossTWGv1P_for YIELD_AAupdate_082305_2007_CTSG1_FocusTWGs-test_STRJ(SOC)_Test_Tables_20081208" xfId="415" xr:uid="{00000000-0005-0000-0000-000071010000}"/>
    <cellStyle name="___retention_2005Tables_CrossTWGv1P_for YIELD_AAupdate_082305_2007_CTSG1_FocusTWGs-test_STRJ(SOC)_Test_Tables_20081208 Korea feedback_08081225 " xfId="416" xr:uid="{00000000-0005-0000-0000-000072010000}"/>
    <cellStyle name="___retention_2005Tables_CrossTWGv1P_for YIELD_AAupdate_082305_2007_CTSG1_FocusTWGs-test_STRJ(SOC)_Test_Tables_20081208 Korea feedback_08081225 _Table Test-T8 RF updated 14 July 2009" xfId="417" xr:uid="{00000000-0005-0000-0000-000073010000}"/>
    <cellStyle name="___retention_2005Tables_CrossTWGv1P_for YIELD_AAupdate_082305_2007_CTSG1_FocusTWGs-test_STRJ(SOC)_Test_Tables_20081208_Table Test-T8 RF updated 14 July 2009" xfId="418" xr:uid="{00000000-0005-0000-0000-000074010000}"/>
    <cellStyle name="___retention_2005Tables_CrossTWGv1P_for YIELD_AAupdate_082305_2007_CTSG1_FocusTWGs-test_STRJ(SOC)_Test_Tables_20081231プローブカード案" xfId="419" xr:uid="{00000000-0005-0000-0000-000075010000}"/>
    <cellStyle name="___retention_2005Tables_CrossTWGv1P_for YIELD_AAupdate_082305_2007_CTSG1_FocusTWGs-test_STRJ(SOC)_Test_Tables_20081231プローブカード案_Table Test-T8 RF updated 14 July 2009" xfId="420" xr:uid="{00000000-0005-0000-0000-000076010000}"/>
    <cellStyle name="___retention_2005Tables_CrossTWGv1P_for YIELD_AAupdate_082305_2007_CTSG1_FocusTWGs-test_STRJ(SOC)_Test_Tables_20090113プローブカード案2" xfId="421" xr:uid="{00000000-0005-0000-0000-000077010000}"/>
    <cellStyle name="___retention_2005Tables_CrossTWGv1P_for YIELD_AAupdate_082305_2007_CTSG1_FocusTWGs-test_STRJ(SOC)_Test_Tables_20090113プローブカード案2_Table Test-T8 RF updated 14 July 2009" xfId="422" xr:uid="{00000000-0005-0000-0000-000078010000}"/>
    <cellStyle name="___retention_2005Tables_CrossTWGv1P_for YIELD_AAupdate_082305_2007_CTSG1_FocusTWGs-test_STRJ(SOC)_Test_Tables_20090113プローブカード案3" xfId="423" xr:uid="{00000000-0005-0000-0000-000079010000}"/>
    <cellStyle name="___retention_2005Tables_CrossTWGv1P_for YIELD_AAupdate_082305_2007_CTSG1_FocusTWGs-test_STRJ(SOC)_Test_Tables_20090113プローブカード案3_Table Test-T8 RF updated 14 July 2009" xfId="424" xr:uid="{00000000-0005-0000-0000-00007A010000}"/>
    <cellStyle name="___retention_2005Tables_CrossTWGv1P_for YIELD_AAupdate_082305_2007_CTSG1_FocusTWGs-test_STRJ(SOC)_To Linda ITRS_NILb (2)" xfId="425" xr:uid="{00000000-0005-0000-0000-00007B010000}"/>
    <cellStyle name="___retention_2005Tables_CrossTWGv1P_for YIELD_AAupdate_082305_2007_CTSG1_FocusTWGs-test_STRJ(SOC)_WK_2007Test0612Rev04" xfId="426" xr:uid="{00000000-0005-0000-0000-00007C010000}"/>
    <cellStyle name="___retention_2005Tables_CrossTWGv1P_for YIELD_AAupdate_082305_2007_CTSG1_FocusTWGs-test_STRJ(SOC)_WK_2007Test0612Rev04_2008Tables_FOCUS_ERM-ERD-FEP-LITH-INTC-FAC-AP_DRAFTv7" xfId="429" xr:uid="{00000000-0005-0000-0000-00007D010000}"/>
    <cellStyle name="___retention_2005Tables_CrossTWGv1P_for YIELD_AAupdate_082305_2007_CTSG1_FocusTWGs-test_STRJ(SOC)_WK_2007Test0612Rev04_2008Tables_FOCUS_ERM-ERD-FEP-LITH-INTC-FAC-AP_DRAFTv7_2009 TR Tables_Factory Integration version 08-LSW" xfId="430" xr:uid="{00000000-0005-0000-0000-00007E010000}"/>
    <cellStyle name="___retention_2005Tables_CrossTWGv1P_for YIELD_AAupdate_082305_2007_CTSG1_FocusTWGs-test_STRJ(SOC)_WK_2007Test0612Rev04_2008Tables_FOCUS_ERM-ERD-FEP-LITH-INTC-FAC-AP_DRAFTv7_2009 TR Tables_Factory Integration(20090806)_02A" xfId="431" xr:uid="{00000000-0005-0000-0000-00007F010000}"/>
    <cellStyle name="___retention_2005Tables_CrossTWGv1P_for YIELD_AAupdate_082305_2007_CTSG1_FocusTWGs-test_STRJ(SOC)_WK_2007Test0612Rev04_2008Tables_FOCUS_ERM-ERD-FEP-LITH-INTC-FAC-AP_DRAFTv7_2009_INDEX" xfId="432" xr:uid="{00000000-0005-0000-0000-000080010000}"/>
    <cellStyle name="___retention_2005Tables_CrossTWGv1P_for YIELD_AAupdate_082305_2007_CTSG1_FocusTWGs-test_STRJ(SOC)_WK_2007Test0612Rev04_2008Tables_FOCUS_ERM-ERD-FEP-LITH-INTC-FAC-AP_DRAFTv7_2009_InterconnectTables_03032010" xfId="433" xr:uid="{00000000-0005-0000-0000-000081010000}"/>
    <cellStyle name="___retention_2005Tables_CrossTWGv1P_for YIELD_AAupdate_082305_2007_CTSG1_FocusTWGs-test_STRJ(SOC)_WK_2007Test0612Rev04_2008Tables_FOCUS_ERM-ERD-FEP-LITH-INTC-FAC-AP_DRAFTv7_2009Tables_FOCUS_B_ITRS" xfId="434" xr:uid="{00000000-0005-0000-0000-000082010000}"/>
    <cellStyle name="___retention_2005Tables_CrossTWGv1P_for YIELD_AAupdate_082305_2007_CTSG1_FocusTWGs-test_STRJ(SOC)_WK_2007Test0612Rev04_2008Tables_FOCUS_ERM-ERD-FEP-LITH-INTC-FAC-AP_DRAFTv7_2009Tables_FOCUS_B_itwg(Factory Integration)09" xfId="435" xr:uid="{00000000-0005-0000-0000-000083010000}"/>
    <cellStyle name="___retention_2005Tables_CrossTWGv1P_for YIELD_AAupdate_082305_2007_CTSG1_FocusTWGs-test_STRJ(SOC)_WK_2007Test0612Rev04_2008Tables_FOCUS_ERM-ERD-FEP-LITH-INTC-FAC-AP_DRAFTv7_2009Tables_Focus_B-LITH-US-Bussels-V3" xfId="436" xr:uid="{00000000-0005-0000-0000-000084010000}"/>
    <cellStyle name="___retention_2005Tables_CrossTWGv1P_for YIELD_AAupdate_082305_2007_CTSG1_FocusTWGs-test_STRJ(SOC)_WK_2007Test0612Rev04_2008Tables_FOCUS_ERM-ERD-FEP-LITH-INTC-FAC-AP_DRAFTv7_2009Tables_Focus_B-LITH-US-V13b" xfId="437" xr:uid="{00000000-0005-0000-0000-000085010000}"/>
    <cellStyle name="___retention_2005Tables_CrossTWGv1P_for YIELD_AAupdate_082305_2007_CTSG1_FocusTWGs-test_STRJ(SOC)_WK_2007Test0612Rev04_2008Tables_FOCUS_ERM-ERD-FEP-LITH-INTC-FAC-AP_DRAFTv7_2009Tables_FOCUS_C_ITRSV1" xfId="438" xr:uid="{00000000-0005-0000-0000-000086010000}"/>
    <cellStyle name="___retention_2005Tables_CrossTWGv1P_for YIELD_AAupdate_082305_2007_CTSG1_FocusTWGs-test_STRJ(SOC)_WK_2007Test0612Rev04_2008Tables_FOCUS_ERM-ERD-FEP-LITH-INTC-FAC-AP_DRAFTv7_2009Tables_FOCUS_C_ITRSV3" xfId="439" xr:uid="{00000000-0005-0000-0000-000087010000}"/>
    <cellStyle name="___retention_2005Tables_CrossTWGv1P_for YIELD_AAupdate_082305_2007_CTSG1_FocusTWGs-test_STRJ(SOC)_WK_2007Test0612Rev04_2008Tables_FOCUS_ERM-ERD-FEP-LITH-INTC-FAC-AP_DRAFTv7_2009Tables_FOCUS_D_ITRS-ITWG Copy 2010 V1" xfId="440" xr:uid="{00000000-0005-0000-0000-000088010000}"/>
    <cellStyle name="___retention_2005Tables_CrossTWGv1P_for YIELD_AAupdate_082305_2007_CTSG1_FocusTWGs-test_STRJ(SOC)_WK_2007Test0612Rev04_2008Tables_FOCUS_ERM-ERD-FEP-LITH-INTC-FAC-AP_DRAFTv7_2009Tables_FOCUS_E_ITRS-AP and Interconnectv1" xfId="441" xr:uid="{00000000-0005-0000-0000-000089010000}"/>
    <cellStyle name="___retention_2005Tables_CrossTWGv1P_for YIELD_AAupdate_082305_2007_CTSG1_FocusTWGs-test_STRJ(SOC)_WK_2007Test0612Rev04_2008Tables_FOCUS_ERM-ERD-FEP-LITH-INTC-FAC-AP_DRAFTv7_2009Tables_FOCUS_E_ITRS-Interconnect-DRAFT" xfId="442" xr:uid="{00000000-0005-0000-0000-00008A010000}"/>
    <cellStyle name="___retention_2005Tables_CrossTWGv1P_for YIELD_AAupdate_082305_2007_CTSG1_FocusTWGs-test_STRJ(SOC)_WK_2007Test0612Rev04_2008Tables_FOCUS_ERM-ERD-FEP-LITH-INTC-FAC-AP_DRAFTv7_2009Tables_ORTC_V5" xfId="443" xr:uid="{00000000-0005-0000-0000-00008B010000}"/>
    <cellStyle name="___retention_2005Tables_CrossTWGv1P_for YIELD_AAupdate_082305_2007_CTSG1_FocusTWGs-test_STRJ(SOC)_WK_2007Test0612Rev04_2008Tables_FOCUS_ERM-ERD-FEP-LITH-INTC-FAC-AP_DRAFTv7_2011_ORTC-2A" xfId="444" xr:uid="{00000000-0005-0000-0000-00008C010000}"/>
    <cellStyle name="___retention_2005Tables_CrossTWGv1P_for YIELD_AAupdate_082305_2007_CTSG1_FocusTWGs-test_STRJ(SOC)_WK_2007Test0612Rev04_2008Tables_FOCUS_ERM-ERD-FEP-LITH-INTC-FAC-AP_DRAFTv7_4FINAL2009Tables_ERD_Oct30_lsw" xfId="445" xr:uid="{00000000-0005-0000-0000-00008D010000}"/>
    <cellStyle name="___retention_2005Tables_CrossTWGv1P_for YIELD_AAupdate_082305_2007_CTSG1_FocusTWGs-test_STRJ(SOC)_WK_2007Test0612Rev04_2008Tables_FOCUS_ERM-ERD-FEP-LITH-INTC-FAC-AP_DRAFTv7_4FINAL2009Tables_ERD_Oct30_lsw2" xfId="446" xr:uid="{00000000-0005-0000-0000-00008E010000}"/>
    <cellStyle name="___retention_2005Tables_CrossTWGv1P_for YIELD_AAupdate_082305_2007_CTSG1_FocusTWGs-test_STRJ(SOC)_WK_2007Test0612Rev04_2008Tables_FOCUS_ERM-ERD-FEP-LITH-INTC-FAC-AP_DRAFTv7_ITRS B)_Table_ver6_INTC1~6_021710_After_Telecon_Rev_Alexis-lswEDITORS-NOTES" xfId="447" xr:uid="{00000000-0005-0000-0000-00008F010000}"/>
    <cellStyle name="___retention_2005Tables_CrossTWGv1P_for YIELD_AAupdate_082305_2007_CTSG1_FocusTWGs-test_STRJ(SOC)_WK_2007Test0612Rev04_2008Tables_FOCUS_ERM-ERD-FEP-LITH-INTC-FAC-AP_DRAFTv7_ITRS EUV Mask WG Meeting with Proposals-2009" xfId="448" xr:uid="{00000000-0005-0000-0000-000090010000}"/>
    <cellStyle name="___retention_2005Tables_CrossTWGv1P_for YIELD_AAupdate_082305_2007_CTSG1_FocusTWGs-test_STRJ(SOC)_WK_2007Test0612Rev04_2008Tables_FOCUS_ERM-ERD-FEP-LITH-INTC-FAC-AP_DRAFTv7_ITRS Optica Mask Table change note 200907011" xfId="449" xr:uid="{00000000-0005-0000-0000-000091010000}"/>
    <cellStyle name="___retention_2005Tables_CrossTWGv1P_for YIELD_AAupdate_082305_2007_CTSG1_FocusTWGs-test_STRJ(SOC)_WK_2007Test0612Rev04_2008Tables_FOCUS_ERM-ERD-FEP-LITH-INTC-FAC-AP_DRAFTv7_Litho_Challenges_2009_ITRS_Lith_Table_Summary-V5" xfId="450" xr:uid="{00000000-0005-0000-0000-000092010000}"/>
    <cellStyle name="___retention_2005Tables_CrossTWGv1P_for YIELD_AAupdate_082305_2007_CTSG1_FocusTWGs-test_STRJ(SOC)_WK_2007Test0612Rev04_2008Tables_FOCUS_ERM-ERD-FEP-LITH-INTC-FAC-AP_DRAFTv7_Table INTC6-Final from Italy" xfId="451" xr:uid="{00000000-0005-0000-0000-000093010000}"/>
    <cellStyle name="___retention_2005Tables_CrossTWGv1P_for YIELD_AAupdate_082305_2007_CTSG1_FocusTWGs-test_STRJ(SOC)_WK_2007Test0612Rev04_2008Tables_FOCUS_ERM-ERD-FEP-LITH-INTC-FAC-AP_DRAFTv7_To Linda ITRS_NILb (2)" xfId="452" xr:uid="{00000000-0005-0000-0000-000094010000}"/>
    <cellStyle name="___retention_2005Tables_CrossTWGv1P_for YIELD_AAupdate_082305_2007_CTSG1_FocusTWGs-test_STRJ(SOC)_WK_2007Test0612Rev04_2008Test 081203 handler revised proposal by SEAJ" xfId="453" xr:uid="{00000000-0005-0000-0000-000095010000}"/>
    <cellStyle name="___retention_2005Tables_CrossTWGv1P_for YIELD_AAupdate_082305_2007_CTSG1_FocusTWGs-test_STRJ(SOC)_WK_2007Test0612Rev04_2008Test 081203 handler revised proposal by SEAJ_2009 ITRS TestTable(Handler)090505" xfId="454" xr:uid="{00000000-0005-0000-0000-000096010000}"/>
    <cellStyle name="___retention_2005Tables_CrossTWGv1P_for YIELD_AAupdate_082305_2007_CTSG1_FocusTWGs-test_STRJ(SOC)_WK_2007Test0612Rev04_2008Test 081203 handler revised proposal by SEAJ_Table Test-T8 RF updated 14 July 2009" xfId="455" xr:uid="{00000000-0005-0000-0000-000097010000}"/>
    <cellStyle name="___retention_2005Tables_CrossTWGv1P_for YIELD_AAupdate_082305_2007_CTSG1_FocusTWGs-test_STRJ(SOC)_WK_2007Test0612Rev04_2008Test 1120 prober " xfId="456" xr:uid="{00000000-0005-0000-0000-000098010000}"/>
    <cellStyle name="___retention_2005Tables_CrossTWGv1P_for YIELD_AAupdate_082305_2007_CTSG1_FocusTWGs-test_STRJ(SOC)_WK_2007Test0612Rev04_2008Test 1120 prober _2009 ITRS TestTable(Handler)090505" xfId="457" xr:uid="{00000000-0005-0000-0000-000099010000}"/>
    <cellStyle name="___retention_2005Tables_CrossTWGv1P_for YIELD_AAupdate_082305_2007_CTSG1_FocusTWGs-test_STRJ(SOC)_WK_2007Test0612Rev04_2008Test 1120 prober _Table Test-T8 RF updated 14 July 2009" xfId="458" xr:uid="{00000000-0005-0000-0000-00009A010000}"/>
    <cellStyle name="___retention_2005Tables_CrossTWGv1P_for YIELD_AAupdate_082305_2007_CTSG1_FocusTWGs-test_STRJ(SOC)_WK_2007Test0612Rev04_2008Test0722" xfId="459" xr:uid="{00000000-0005-0000-0000-00009B010000}"/>
    <cellStyle name="___retention_2005Tables_CrossTWGv1P_for YIELD_AAupdate_082305_2007_CTSG1_FocusTWGs-test_STRJ(SOC)_WK_2007Test0612Rev04_2008Test0722_2009 ITRS TestTable(Handler)090505" xfId="460" xr:uid="{00000000-0005-0000-0000-00009C010000}"/>
    <cellStyle name="___retention_2005Tables_CrossTWGv1P_for YIELD_AAupdate_082305_2007_CTSG1_FocusTWGs-test_STRJ(SOC)_WK_2007Test0612Rev04_2008Test0722_Table Test-T8 RF updated 14 July 2009" xfId="461" xr:uid="{00000000-0005-0000-0000-00009D010000}"/>
    <cellStyle name="___retention_2005Tables_CrossTWGv1P_for YIELD_AAupdate_082305_2007_CTSG1_FocusTWGs-test_STRJ(SOC)_WK_2007Test0612Rev04_2008Test1215" xfId="462" xr:uid="{00000000-0005-0000-0000-00009E010000}"/>
    <cellStyle name="___retention_2005Tables_CrossTWGv1P_for YIELD_AAupdate_082305_2007_CTSG1_FocusTWGs-test_STRJ(SOC)_WK_2007Test0612Rev04_2008Test1215_Table Test-T8 RF updated 14 July 2009" xfId="463" xr:uid="{00000000-0005-0000-0000-00009F010000}"/>
    <cellStyle name="___retention_2005Tables_CrossTWGv1P_for YIELD_AAupdate_082305_2007_CTSG1_FocusTWGs-test_STRJ(SOC)_WK_2007Test0612Rev04_2008TestProposals_Handler_081208" xfId="464" xr:uid="{00000000-0005-0000-0000-0000A0010000}"/>
    <cellStyle name="___retention_2005Tables_CrossTWGv1P_for YIELD_AAupdate_082305_2007_CTSG1_FocusTWGs-test_STRJ(SOC)_WK_2007Test0612Rev04_2008TestProposals_Handler_081208_Table Test-T8 RF updated 14 July 2009" xfId="465" xr:uid="{00000000-0005-0000-0000-0000A1010000}"/>
    <cellStyle name="___retention_2005Tables_CrossTWGv1P_for YIELD_AAupdate_082305_2007_CTSG1_FocusTWGs-test_STRJ(SOC)_WK_2007Test0612Rev04_2009 ITRS TestTable(Handler)090505" xfId="466" xr:uid="{00000000-0005-0000-0000-0000A2010000}"/>
    <cellStyle name="___retention_2005Tables_CrossTWGv1P_for YIELD_AAupdate_082305_2007_CTSG1_FocusTWGs-test_STRJ(SOC)_WK_2007Test0612Rev04_2009 TR Tables_Factory Integration version 08-LSW" xfId="467" xr:uid="{00000000-0005-0000-0000-0000A3010000}"/>
    <cellStyle name="___retention_2005Tables_CrossTWGv1P_for YIELD_AAupdate_082305_2007_CTSG1_FocusTWGs-test_STRJ(SOC)_WK_2007Test0612Rev04_2009 TR Tables_Factory Integration(20090806)_02A" xfId="468" xr:uid="{00000000-0005-0000-0000-0000A4010000}"/>
    <cellStyle name="___retention_2005Tables_CrossTWGv1P_for YIELD_AAupdate_082305_2007_CTSG1_FocusTWGs-test_STRJ(SOC)_WK_2007Test0612Rev04_2009_INDEX" xfId="469" xr:uid="{00000000-0005-0000-0000-0000A5010000}"/>
    <cellStyle name="___retention_2005Tables_CrossTWGv1P_for YIELD_AAupdate_082305_2007_CTSG1_FocusTWGs-test_STRJ(SOC)_WK_2007Test0612Rev04_2009_InterconnectTables_03032010" xfId="470" xr:uid="{00000000-0005-0000-0000-0000A6010000}"/>
    <cellStyle name="___retention_2005Tables_CrossTWGv1P_for YIELD_AAupdate_082305_2007_CTSG1_FocusTWGs-test_STRJ(SOC)_WK_2007Test0612Rev04_2009Tables_FOCUS_B_ITRS" xfId="471" xr:uid="{00000000-0005-0000-0000-0000A7010000}"/>
    <cellStyle name="___retention_2005Tables_CrossTWGv1P_for YIELD_AAupdate_082305_2007_CTSG1_FocusTWGs-test_STRJ(SOC)_WK_2007Test0612Rev04_2009Tables_FOCUS_B_itwg(Factory Integration)09" xfId="472" xr:uid="{00000000-0005-0000-0000-0000A8010000}"/>
    <cellStyle name="___retention_2005Tables_CrossTWGv1P_for YIELD_AAupdate_082305_2007_CTSG1_FocusTWGs-test_STRJ(SOC)_WK_2007Test0612Rev04_2009Tables_Focus_B-LITH-US-Bussels-V3" xfId="473" xr:uid="{00000000-0005-0000-0000-0000A9010000}"/>
    <cellStyle name="___retention_2005Tables_CrossTWGv1P_for YIELD_AAupdate_082305_2007_CTSG1_FocusTWGs-test_STRJ(SOC)_WK_2007Test0612Rev04_2009Tables_Focus_B-LITH-US-V13b" xfId="474" xr:uid="{00000000-0005-0000-0000-0000AA010000}"/>
    <cellStyle name="___retention_2005Tables_CrossTWGv1P_for YIELD_AAupdate_082305_2007_CTSG1_FocusTWGs-test_STRJ(SOC)_WK_2007Test0612Rev04_2009Tables_FOCUS_C_ITRSV1" xfId="475" xr:uid="{00000000-0005-0000-0000-0000AB010000}"/>
    <cellStyle name="___retention_2005Tables_CrossTWGv1P_for YIELD_AAupdate_082305_2007_CTSG1_FocusTWGs-test_STRJ(SOC)_WK_2007Test0612Rev04_2009Tables_FOCUS_C_ITRSV3" xfId="476" xr:uid="{00000000-0005-0000-0000-0000AC010000}"/>
    <cellStyle name="___retention_2005Tables_CrossTWGv1P_for YIELD_AAupdate_082305_2007_CTSG1_FocusTWGs-test_STRJ(SOC)_WK_2007Test0612Rev04_2009Tables_FOCUS_D_ITRS-ITWG Copy 2010 V1" xfId="477" xr:uid="{00000000-0005-0000-0000-0000AD010000}"/>
    <cellStyle name="___retention_2005Tables_CrossTWGv1P_for YIELD_AAupdate_082305_2007_CTSG1_FocusTWGs-test_STRJ(SOC)_WK_2007Test0612Rev04_2009Tables_FOCUS_E_ITRS-AP and Interconnectv1" xfId="478" xr:uid="{00000000-0005-0000-0000-0000AE010000}"/>
    <cellStyle name="___retention_2005Tables_CrossTWGv1P_for YIELD_AAupdate_082305_2007_CTSG1_FocusTWGs-test_STRJ(SOC)_WK_2007Test0612Rev04_2009Tables_FOCUS_E_ITRS-Interconnect-DRAFT" xfId="479" xr:uid="{00000000-0005-0000-0000-0000AF010000}"/>
    <cellStyle name="___retention_2005Tables_CrossTWGv1P_for YIELD_AAupdate_082305_2007_CTSG1_FocusTWGs-test_STRJ(SOC)_WK_2007Test0612Rev04_2009Tables_ORTC_V5" xfId="480" xr:uid="{00000000-0005-0000-0000-0000B0010000}"/>
    <cellStyle name="___retention_2005Tables_CrossTWGv1P_for YIELD_AAupdate_082305_2007_CTSG1_FocusTWGs-test_STRJ(SOC)_WK_2007Test0612Rev04_2011_ORTC-2A" xfId="481" xr:uid="{00000000-0005-0000-0000-0000B1010000}"/>
    <cellStyle name="___retention_2005Tables_CrossTWGv1P_for YIELD_AAupdate_082305_2007_CTSG1_FocusTWGs-test_STRJ(SOC)_WK_2007Test0612Rev04_4FINAL2009Tables_ERD_Oct30_lsw" xfId="482" xr:uid="{00000000-0005-0000-0000-0000B2010000}"/>
    <cellStyle name="___retention_2005Tables_CrossTWGv1P_for YIELD_AAupdate_082305_2007_CTSG1_FocusTWGs-test_STRJ(SOC)_WK_2007Test0612Rev04_4FINAL2009Tables_ERD_Oct30_lsw2" xfId="483" xr:uid="{00000000-0005-0000-0000-0000B3010000}"/>
    <cellStyle name="___retention_2005Tables_CrossTWGv1P_for YIELD_AAupdate_082305_2007_CTSG1_FocusTWGs-test_STRJ(SOC)_WK_2007Test0612Rev04_ITRS B)_Table_ver6_INTC1~6_021710_After_Telecon_Rev_Alexis-lswEDITORS-NOTES" xfId="484" xr:uid="{00000000-0005-0000-0000-0000B4010000}"/>
    <cellStyle name="___retention_2005Tables_CrossTWGv1P_for YIELD_AAupdate_082305_2007_CTSG1_FocusTWGs-test_STRJ(SOC)_WK_2007Test0612Rev04_ITRS EUV Mask WG Meeting with Proposals-2009" xfId="485" xr:uid="{00000000-0005-0000-0000-0000B5010000}"/>
    <cellStyle name="___retention_2005Tables_CrossTWGv1P_for YIELD_AAupdate_082305_2007_CTSG1_FocusTWGs-test_STRJ(SOC)_WK_2007Test0612Rev04_ITRS Optica Mask Table change note 200907011" xfId="486" xr:uid="{00000000-0005-0000-0000-0000B6010000}"/>
    <cellStyle name="___retention_2005Tables_CrossTWGv1P_for YIELD_AAupdate_082305_2007_CTSG1_FocusTWGs-test_STRJ(SOC)_WK_2007Test0612Rev04_Litho_Challenges_2009_ITRS_Lith_Table_Summary-V5" xfId="487" xr:uid="{00000000-0005-0000-0000-0000B7010000}"/>
    <cellStyle name="___retention_2005Tables_CrossTWGv1P_for YIELD_AAupdate_082305_2007_CTSG1_FocusTWGs-test_STRJ(SOC)_WK_2007Test0612Rev04_Table INTC6-Final from Italy" xfId="488" xr:uid="{00000000-0005-0000-0000-0000B8010000}"/>
    <cellStyle name="___retention_2005Tables_CrossTWGv1P_for YIELD_AAupdate_082305_2007_CTSG1_FocusTWGs-test_STRJ(SOC)_WK_2007Test0612Rev04_Table Test-T11 Prober updated 08Jul09" xfId="489" xr:uid="{00000000-0005-0000-0000-0000B9010000}"/>
    <cellStyle name="___retention_2005Tables_CrossTWGv1P_for YIELD_AAupdate_082305_2007_CTSG1_FocusTWGs-test_STRJ(SOC)_WK_2007Test0612Rev04_Table Test-T8 RF updated 14 July 2009" xfId="490" xr:uid="{00000000-0005-0000-0000-0000BA010000}"/>
    <cellStyle name="___retention_2005Tables_CrossTWGv1P_for YIELD_AAupdate_082305_2007_CTSG1_FocusTWGs-test_STRJ(SOC)_WK_2007Test0612Rev04_Test_Tables_20081208" xfId="491" xr:uid="{00000000-0005-0000-0000-0000BB010000}"/>
    <cellStyle name="___retention_2005Tables_CrossTWGv1P_for YIELD_AAupdate_082305_2007_CTSG1_FocusTWGs-test_STRJ(SOC)_WK_2007Test0612Rev04_Test_Tables_20081208 Korea feedback_08081225 " xfId="492" xr:uid="{00000000-0005-0000-0000-0000BC010000}"/>
    <cellStyle name="___retention_2005Tables_CrossTWGv1P_for YIELD_AAupdate_082305_2007_CTSG1_FocusTWGs-test_STRJ(SOC)_WK_2007Test0612Rev04_Test_Tables_20081208 Korea feedback_08081225 _Table Test-T8 RF updated 14 July 2009" xfId="493" xr:uid="{00000000-0005-0000-0000-0000BD010000}"/>
    <cellStyle name="___retention_2005Tables_CrossTWGv1P_for YIELD_AAupdate_082305_2007_CTSG1_FocusTWGs-test_STRJ(SOC)_WK_2007Test0612Rev04_Test_Tables_20081208_Table Test-T8 RF updated 14 July 2009" xfId="494" xr:uid="{00000000-0005-0000-0000-0000BE010000}"/>
    <cellStyle name="___retention_2005Tables_CrossTWGv1P_for YIELD_AAupdate_082305_2007_CTSG1_FocusTWGs-test_STRJ(SOC)_WK_2007Test0612Rev04_Test_Tables_20081231プローブカード案" xfId="495" xr:uid="{00000000-0005-0000-0000-0000BF010000}"/>
    <cellStyle name="___retention_2005Tables_CrossTWGv1P_for YIELD_AAupdate_082305_2007_CTSG1_FocusTWGs-test_STRJ(SOC)_WK_2007Test0612Rev04_Test_Tables_20081231プローブカード案_Table Test-T8 RF updated 14 July 2009" xfId="496" xr:uid="{00000000-0005-0000-0000-0000C0010000}"/>
    <cellStyle name="___retention_2005Tables_CrossTWGv1P_for YIELD_AAupdate_082305_2007_CTSG1_FocusTWGs-test_STRJ(SOC)_WK_2007Test0612Rev04_Test_Tables_20090113プローブカード案2" xfId="497" xr:uid="{00000000-0005-0000-0000-0000C1010000}"/>
    <cellStyle name="___retention_2005Tables_CrossTWGv1P_for YIELD_AAupdate_082305_2007_CTSG1_FocusTWGs-test_STRJ(SOC)_WK_2007Test0612Rev04_Test_Tables_20090113プローブカード案2_Table Test-T8 RF updated 14 July 2009" xfId="498" xr:uid="{00000000-0005-0000-0000-0000C2010000}"/>
    <cellStyle name="___retention_2005Tables_CrossTWGv1P_for YIELD_AAupdate_082305_2007_CTSG1_FocusTWGs-test_STRJ(SOC)_WK_2007Test0612Rev04_Test_Tables_20090113プローブカード案3" xfId="499" xr:uid="{00000000-0005-0000-0000-0000C3010000}"/>
    <cellStyle name="___retention_2005Tables_CrossTWGv1P_for YIELD_AAupdate_082305_2007_CTSG1_FocusTWGs-test_STRJ(SOC)_WK_2007Test0612Rev04_Test_Tables_20090113プローブカード案3_Table Test-T8 RF updated 14 July 2009" xfId="500" xr:uid="{00000000-0005-0000-0000-0000C4010000}"/>
    <cellStyle name="___retention_2005Tables_CrossTWGv1P_for YIELD_AAupdate_082305_2007_CTSG1_FocusTWGs-test_STRJ(SOC)_WK_2007Test0612Rev04_To Linda ITRS_NILb (2)" xfId="501" xr:uid="{00000000-0005-0000-0000-0000C5010000}"/>
    <cellStyle name="___retention_2005Tables_CrossTWGv1P_for YIELD_AAupdate_082305_2007_CTSG1_FocusTWGs-test_STRJ(SOC)_WK_2007Test0612Rev04_見直しfor2009：2007Test0829_SoC&amp;Logic" xfId="427" xr:uid="{00000000-0005-0000-0000-0000C6010000}"/>
    <cellStyle name="___retention_2005Tables_CrossTWGv1P_for YIELD_AAupdate_082305_2007_CTSG1_FocusTWGs-test_STRJ(SOC)_WK_2007Test0612Rev04_見直しfor2009：2007Test0829_SoC&amp;Logic(0707会議後)" xfId="428" xr:uid="{00000000-0005-0000-0000-0000C7010000}"/>
    <cellStyle name="___retention_2005Tables_CrossTWGv1P_for YIELD_AAupdate_082305_2007_CTSG1_FocusTWGs-test_STRJ(SOC)_見直しfor2009：2007Test0829_SoC&amp;Logic" xfId="47" xr:uid="{00000000-0005-0000-0000-0000C8010000}"/>
    <cellStyle name="___retention_2005Tables_CrossTWGv1P_for YIELD_AAupdate_082305_2007_CTSG1_FocusTWGs-test_STRJ(SOC)_見直しfor2009：2007Test0829_SoC&amp;Logic(0707会議後)" xfId="48" xr:uid="{00000000-0005-0000-0000-0000C9010000}"/>
    <cellStyle name="___retention_2005Tables_CrossTWGv1P_for YIELD_AAupdate_082305_2007Test_SoC_0618" xfId="502" xr:uid="{00000000-0005-0000-0000-0000CA010000}"/>
    <cellStyle name="___retention_2005Tables_CrossTWGv1P_for YIELD_AAupdate_082305_2007Test_SoC_0618_2008Tables_FOCUS_ERM-ERD-FEP-LITH-INTC-FAC-AP_DRAFTv7" xfId="505" xr:uid="{00000000-0005-0000-0000-0000CB010000}"/>
    <cellStyle name="___retention_2005Tables_CrossTWGv1P_for YIELD_AAupdate_082305_2007Test_SoC_0618_2008Tables_FOCUS_ERM-ERD-FEP-LITH-INTC-FAC-AP_DRAFTv7_2009 TR Tables_Factory Integration version 08-LSW" xfId="506" xr:uid="{00000000-0005-0000-0000-0000CC010000}"/>
    <cellStyle name="___retention_2005Tables_CrossTWGv1P_for YIELD_AAupdate_082305_2007Test_SoC_0618_2008Tables_FOCUS_ERM-ERD-FEP-LITH-INTC-FAC-AP_DRAFTv7_2009 TR Tables_Factory Integration(20090806)_02A" xfId="507" xr:uid="{00000000-0005-0000-0000-0000CD010000}"/>
    <cellStyle name="___retention_2005Tables_CrossTWGv1P_for YIELD_AAupdate_082305_2007Test_SoC_0618_2008Tables_FOCUS_ERM-ERD-FEP-LITH-INTC-FAC-AP_DRAFTv7_2009_INDEX" xfId="508" xr:uid="{00000000-0005-0000-0000-0000CE010000}"/>
    <cellStyle name="___retention_2005Tables_CrossTWGv1P_for YIELD_AAupdate_082305_2007Test_SoC_0618_2008Tables_FOCUS_ERM-ERD-FEP-LITH-INTC-FAC-AP_DRAFTv7_2009_InterconnectTables_03032010" xfId="509" xr:uid="{00000000-0005-0000-0000-0000CF010000}"/>
    <cellStyle name="___retention_2005Tables_CrossTWGv1P_for YIELD_AAupdate_082305_2007Test_SoC_0618_2008Tables_FOCUS_ERM-ERD-FEP-LITH-INTC-FAC-AP_DRAFTv7_2009Tables_FOCUS_B_ITRS" xfId="510" xr:uid="{00000000-0005-0000-0000-0000D0010000}"/>
    <cellStyle name="___retention_2005Tables_CrossTWGv1P_for YIELD_AAupdate_082305_2007Test_SoC_0618_2008Tables_FOCUS_ERM-ERD-FEP-LITH-INTC-FAC-AP_DRAFTv7_2009Tables_FOCUS_B_itwg(Factory Integration)09" xfId="511" xr:uid="{00000000-0005-0000-0000-0000D1010000}"/>
    <cellStyle name="___retention_2005Tables_CrossTWGv1P_for YIELD_AAupdate_082305_2007Test_SoC_0618_2008Tables_FOCUS_ERM-ERD-FEP-LITH-INTC-FAC-AP_DRAFTv7_2009Tables_Focus_B-LITH-US-Bussels-V3" xfId="512" xr:uid="{00000000-0005-0000-0000-0000D2010000}"/>
    <cellStyle name="___retention_2005Tables_CrossTWGv1P_for YIELD_AAupdate_082305_2007Test_SoC_0618_2008Tables_FOCUS_ERM-ERD-FEP-LITH-INTC-FAC-AP_DRAFTv7_2009Tables_Focus_B-LITH-US-V13b" xfId="513" xr:uid="{00000000-0005-0000-0000-0000D3010000}"/>
    <cellStyle name="___retention_2005Tables_CrossTWGv1P_for YIELD_AAupdate_082305_2007Test_SoC_0618_2008Tables_FOCUS_ERM-ERD-FEP-LITH-INTC-FAC-AP_DRAFTv7_2009Tables_FOCUS_C_ITRSV1" xfId="514" xr:uid="{00000000-0005-0000-0000-0000D4010000}"/>
    <cellStyle name="___retention_2005Tables_CrossTWGv1P_for YIELD_AAupdate_082305_2007Test_SoC_0618_2008Tables_FOCUS_ERM-ERD-FEP-LITH-INTC-FAC-AP_DRAFTv7_2009Tables_FOCUS_C_ITRSV3" xfId="515" xr:uid="{00000000-0005-0000-0000-0000D5010000}"/>
    <cellStyle name="___retention_2005Tables_CrossTWGv1P_for YIELD_AAupdate_082305_2007Test_SoC_0618_2008Tables_FOCUS_ERM-ERD-FEP-LITH-INTC-FAC-AP_DRAFTv7_2009Tables_FOCUS_D_ITRS-ITWG Copy 2010 V1" xfId="516" xr:uid="{00000000-0005-0000-0000-0000D6010000}"/>
    <cellStyle name="___retention_2005Tables_CrossTWGv1P_for YIELD_AAupdate_082305_2007Test_SoC_0618_2008Tables_FOCUS_ERM-ERD-FEP-LITH-INTC-FAC-AP_DRAFTv7_2009Tables_FOCUS_E_ITRS-AP and Interconnectv1" xfId="517" xr:uid="{00000000-0005-0000-0000-0000D7010000}"/>
    <cellStyle name="___retention_2005Tables_CrossTWGv1P_for YIELD_AAupdate_082305_2007Test_SoC_0618_2008Tables_FOCUS_ERM-ERD-FEP-LITH-INTC-FAC-AP_DRAFTv7_2009Tables_FOCUS_E_ITRS-Interconnect-DRAFT" xfId="518" xr:uid="{00000000-0005-0000-0000-0000D8010000}"/>
    <cellStyle name="___retention_2005Tables_CrossTWGv1P_for YIELD_AAupdate_082305_2007Test_SoC_0618_2008Tables_FOCUS_ERM-ERD-FEP-LITH-INTC-FAC-AP_DRAFTv7_2009Tables_ORTC_V5" xfId="519" xr:uid="{00000000-0005-0000-0000-0000D9010000}"/>
    <cellStyle name="___retention_2005Tables_CrossTWGv1P_for YIELD_AAupdate_082305_2007Test_SoC_0618_2008Tables_FOCUS_ERM-ERD-FEP-LITH-INTC-FAC-AP_DRAFTv7_2011_ORTC-2A" xfId="520" xr:uid="{00000000-0005-0000-0000-0000DA010000}"/>
    <cellStyle name="___retention_2005Tables_CrossTWGv1P_for YIELD_AAupdate_082305_2007Test_SoC_0618_2008Tables_FOCUS_ERM-ERD-FEP-LITH-INTC-FAC-AP_DRAFTv7_4FINAL2009Tables_ERD_Oct30_lsw" xfId="521" xr:uid="{00000000-0005-0000-0000-0000DB010000}"/>
    <cellStyle name="___retention_2005Tables_CrossTWGv1P_for YIELD_AAupdate_082305_2007Test_SoC_0618_2008Tables_FOCUS_ERM-ERD-FEP-LITH-INTC-FAC-AP_DRAFTv7_4FINAL2009Tables_ERD_Oct30_lsw2" xfId="522" xr:uid="{00000000-0005-0000-0000-0000DC010000}"/>
    <cellStyle name="___retention_2005Tables_CrossTWGv1P_for YIELD_AAupdate_082305_2007Test_SoC_0618_2008Tables_FOCUS_ERM-ERD-FEP-LITH-INTC-FAC-AP_DRAFTv7_ITRS B)_Table_ver6_INTC1~6_021710_After_Telecon_Rev_Alexis-lswEDITORS-NOTES" xfId="523" xr:uid="{00000000-0005-0000-0000-0000DD010000}"/>
    <cellStyle name="___retention_2005Tables_CrossTWGv1P_for YIELD_AAupdate_082305_2007Test_SoC_0618_2008Tables_FOCUS_ERM-ERD-FEP-LITH-INTC-FAC-AP_DRAFTv7_ITRS EUV Mask WG Meeting with Proposals-2009" xfId="524" xr:uid="{00000000-0005-0000-0000-0000DE010000}"/>
    <cellStyle name="___retention_2005Tables_CrossTWGv1P_for YIELD_AAupdate_082305_2007Test_SoC_0618_2008Tables_FOCUS_ERM-ERD-FEP-LITH-INTC-FAC-AP_DRAFTv7_ITRS Optica Mask Table change note 200907011" xfId="525" xr:uid="{00000000-0005-0000-0000-0000DF010000}"/>
    <cellStyle name="___retention_2005Tables_CrossTWGv1P_for YIELD_AAupdate_082305_2007Test_SoC_0618_2008Tables_FOCUS_ERM-ERD-FEP-LITH-INTC-FAC-AP_DRAFTv7_Litho_Challenges_2009_ITRS_Lith_Table_Summary-V5" xfId="526" xr:uid="{00000000-0005-0000-0000-0000E0010000}"/>
    <cellStyle name="___retention_2005Tables_CrossTWGv1P_for YIELD_AAupdate_082305_2007Test_SoC_0618_2008Tables_FOCUS_ERM-ERD-FEP-LITH-INTC-FAC-AP_DRAFTv7_Table INTC6-Final from Italy" xfId="527" xr:uid="{00000000-0005-0000-0000-0000E1010000}"/>
    <cellStyle name="___retention_2005Tables_CrossTWGv1P_for YIELD_AAupdate_082305_2007Test_SoC_0618_2008Tables_FOCUS_ERM-ERD-FEP-LITH-INTC-FAC-AP_DRAFTv7_To Linda ITRS_NILb (2)" xfId="528" xr:uid="{00000000-0005-0000-0000-0000E2010000}"/>
    <cellStyle name="___retention_2005Tables_CrossTWGv1P_for YIELD_AAupdate_082305_2007Test_SoC_0618_2008Test 081203 handler revised proposal by SEAJ" xfId="529" xr:uid="{00000000-0005-0000-0000-0000E3010000}"/>
    <cellStyle name="___retention_2005Tables_CrossTWGv1P_for YIELD_AAupdate_082305_2007Test_SoC_0618_2008Test 081203 handler revised proposal by SEAJ_2009 ITRS TestTable(Handler)090505" xfId="530" xr:uid="{00000000-0005-0000-0000-0000E4010000}"/>
    <cellStyle name="___retention_2005Tables_CrossTWGv1P_for YIELD_AAupdate_082305_2007Test_SoC_0618_2008Test 081203 handler revised proposal by SEAJ_Table Test-T8 RF updated 14 July 2009" xfId="531" xr:uid="{00000000-0005-0000-0000-0000E5010000}"/>
    <cellStyle name="___retention_2005Tables_CrossTWGv1P_for YIELD_AAupdate_082305_2007Test_SoC_0618_2008Test 1120 prober " xfId="532" xr:uid="{00000000-0005-0000-0000-0000E6010000}"/>
    <cellStyle name="___retention_2005Tables_CrossTWGv1P_for YIELD_AAupdate_082305_2007Test_SoC_0618_2008Test 1120 prober _2009 ITRS TestTable(Handler)090505" xfId="533" xr:uid="{00000000-0005-0000-0000-0000E7010000}"/>
    <cellStyle name="___retention_2005Tables_CrossTWGv1P_for YIELD_AAupdate_082305_2007Test_SoC_0618_2008Test 1120 prober _Table Test-T8 RF updated 14 July 2009" xfId="534" xr:uid="{00000000-0005-0000-0000-0000E8010000}"/>
    <cellStyle name="___retention_2005Tables_CrossTWGv1P_for YIELD_AAupdate_082305_2007Test_SoC_0618_2008Test0722" xfId="535" xr:uid="{00000000-0005-0000-0000-0000E9010000}"/>
    <cellStyle name="___retention_2005Tables_CrossTWGv1P_for YIELD_AAupdate_082305_2007Test_SoC_0618_2008Test0722_2009 ITRS TestTable(Handler)090505" xfId="536" xr:uid="{00000000-0005-0000-0000-0000EA010000}"/>
    <cellStyle name="___retention_2005Tables_CrossTWGv1P_for YIELD_AAupdate_082305_2007Test_SoC_0618_2008Test0722_Table Test-T8 RF updated 14 July 2009" xfId="537" xr:uid="{00000000-0005-0000-0000-0000EB010000}"/>
    <cellStyle name="___retention_2005Tables_CrossTWGv1P_for YIELD_AAupdate_082305_2007Test_SoC_0618_2008Test1215" xfId="538" xr:uid="{00000000-0005-0000-0000-0000EC010000}"/>
    <cellStyle name="___retention_2005Tables_CrossTWGv1P_for YIELD_AAupdate_082305_2007Test_SoC_0618_2008Test1215_Table Test-T8 RF updated 14 July 2009" xfId="539" xr:uid="{00000000-0005-0000-0000-0000ED010000}"/>
    <cellStyle name="___retention_2005Tables_CrossTWGv1P_for YIELD_AAupdate_082305_2007Test_SoC_0618_2008TestProposals_Handler_081208" xfId="540" xr:uid="{00000000-0005-0000-0000-0000EE010000}"/>
    <cellStyle name="___retention_2005Tables_CrossTWGv1P_for YIELD_AAupdate_082305_2007Test_SoC_0618_2008TestProposals_Handler_081208_Table Test-T8 RF updated 14 July 2009" xfId="541" xr:uid="{00000000-0005-0000-0000-0000EF010000}"/>
    <cellStyle name="___retention_2005Tables_CrossTWGv1P_for YIELD_AAupdate_082305_2007Test_SoC_0618_2009 ITRS TestTable(Handler)090505" xfId="542" xr:uid="{00000000-0005-0000-0000-0000F0010000}"/>
    <cellStyle name="___retention_2005Tables_CrossTWGv1P_for YIELD_AAupdate_082305_2007Test_SoC_0618_2009 TR Tables_Factory Integration version 08-LSW" xfId="543" xr:uid="{00000000-0005-0000-0000-0000F1010000}"/>
    <cellStyle name="___retention_2005Tables_CrossTWGv1P_for YIELD_AAupdate_082305_2007Test_SoC_0618_2009 TR Tables_Factory Integration(20090806)_02A" xfId="544" xr:uid="{00000000-0005-0000-0000-0000F2010000}"/>
    <cellStyle name="___retention_2005Tables_CrossTWGv1P_for YIELD_AAupdate_082305_2007Test_SoC_0618_2009_INDEX" xfId="545" xr:uid="{00000000-0005-0000-0000-0000F3010000}"/>
    <cellStyle name="___retention_2005Tables_CrossTWGv1P_for YIELD_AAupdate_082305_2007Test_SoC_0618_2009_InterconnectTables_03032010" xfId="546" xr:uid="{00000000-0005-0000-0000-0000F4010000}"/>
    <cellStyle name="___retention_2005Tables_CrossTWGv1P_for YIELD_AAupdate_082305_2007Test_SoC_0618_2009Tables_FOCUS_B_ITRS" xfId="547" xr:uid="{00000000-0005-0000-0000-0000F5010000}"/>
    <cellStyle name="___retention_2005Tables_CrossTWGv1P_for YIELD_AAupdate_082305_2007Test_SoC_0618_2009Tables_FOCUS_B_itwg(Factory Integration)09" xfId="548" xr:uid="{00000000-0005-0000-0000-0000F6010000}"/>
    <cellStyle name="___retention_2005Tables_CrossTWGv1P_for YIELD_AAupdate_082305_2007Test_SoC_0618_2009Tables_Focus_B-LITH-US-Bussels-V3" xfId="549" xr:uid="{00000000-0005-0000-0000-0000F7010000}"/>
    <cellStyle name="___retention_2005Tables_CrossTWGv1P_for YIELD_AAupdate_082305_2007Test_SoC_0618_2009Tables_Focus_B-LITH-US-V13b" xfId="550" xr:uid="{00000000-0005-0000-0000-0000F8010000}"/>
    <cellStyle name="___retention_2005Tables_CrossTWGv1P_for YIELD_AAupdate_082305_2007Test_SoC_0618_2009Tables_FOCUS_C_ITRSV1" xfId="551" xr:uid="{00000000-0005-0000-0000-0000F9010000}"/>
    <cellStyle name="___retention_2005Tables_CrossTWGv1P_for YIELD_AAupdate_082305_2007Test_SoC_0618_2009Tables_FOCUS_C_ITRSV3" xfId="552" xr:uid="{00000000-0005-0000-0000-0000FA010000}"/>
    <cellStyle name="___retention_2005Tables_CrossTWGv1P_for YIELD_AAupdate_082305_2007Test_SoC_0618_2009Tables_FOCUS_D_ITRS-ITWG Copy 2010 V1" xfId="553" xr:uid="{00000000-0005-0000-0000-0000FB010000}"/>
    <cellStyle name="___retention_2005Tables_CrossTWGv1P_for YIELD_AAupdate_082305_2007Test_SoC_0618_2009Tables_FOCUS_E_ITRS-AP and Interconnectv1" xfId="554" xr:uid="{00000000-0005-0000-0000-0000FC010000}"/>
    <cellStyle name="___retention_2005Tables_CrossTWGv1P_for YIELD_AAupdate_082305_2007Test_SoC_0618_2009Tables_FOCUS_E_ITRS-Interconnect-DRAFT" xfId="555" xr:uid="{00000000-0005-0000-0000-0000FD010000}"/>
    <cellStyle name="___retention_2005Tables_CrossTWGv1P_for YIELD_AAupdate_082305_2007Test_SoC_0618_2009Tables_ORTC_V5" xfId="556" xr:uid="{00000000-0005-0000-0000-0000FE010000}"/>
    <cellStyle name="___retention_2005Tables_CrossTWGv1P_for YIELD_AAupdate_082305_2007Test_SoC_0618_2011_ORTC-2A" xfId="557" xr:uid="{00000000-0005-0000-0000-0000FF010000}"/>
    <cellStyle name="___retention_2005Tables_CrossTWGv1P_for YIELD_AAupdate_082305_2007Test_SoC_0618_4FINAL2009Tables_ERD_Oct30_lsw" xfId="558" xr:uid="{00000000-0005-0000-0000-000000020000}"/>
    <cellStyle name="___retention_2005Tables_CrossTWGv1P_for YIELD_AAupdate_082305_2007Test_SoC_0618_4FINAL2009Tables_ERD_Oct30_lsw2" xfId="559" xr:uid="{00000000-0005-0000-0000-000001020000}"/>
    <cellStyle name="___retention_2005Tables_CrossTWGv1P_for YIELD_AAupdate_082305_2007Test_SoC_0618_ITRS B)_Table_ver6_INTC1~6_021710_After_Telecon_Rev_Alexis-lswEDITORS-NOTES" xfId="560" xr:uid="{00000000-0005-0000-0000-000002020000}"/>
    <cellStyle name="___retention_2005Tables_CrossTWGv1P_for YIELD_AAupdate_082305_2007Test_SoC_0618_ITRS EUV Mask WG Meeting with Proposals-2009" xfId="561" xr:uid="{00000000-0005-0000-0000-000003020000}"/>
    <cellStyle name="___retention_2005Tables_CrossTWGv1P_for YIELD_AAupdate_082305_2007Test_SoC_0618_ITRS Optica Mask Table change note 200907011" xfId="562" xr:uid="{00000000-0005-0000-0000-000004020000}"/>
    <cellStyle name="___retention_2005Tables_CrossTWGv1P_for YIELD_AAupdate_082305_2007Test_SoC_0618_Litho_Challenges_2009_ITRS_Lith_Table_Summary-V5" xfId="563" xr:uid="{00000000-0005-0000-0000-000005020000}"/>
    <cellStyle name="___retention_2005Tables_CrossTWGv1P_for YIELD_AAupdate_082305_2007Test_SoC_0618_Table INTC6-Final from Italy" xfId="564" xr:uid="{00000000-0005-0000-0000-000006020000}"/>
    <cellStyle name="___retention_2005Tables_CrossTWGv1P_for YIELD_AAupdate_082305_2007Test_SoC_0618_Table Test-T11 Prober updated 08Jul09" xfId="565" xr:uid="{00000000-0005-0000-0000-000007020000}"/>
    <cellStyle name="___retention_2005Tables_CrossTWGv1P_for YIELD_AAupdate_082305_2007Test_SoC_0618_Table Test-T8 RF updated 14 July 2009" xfId="566" xr:uid="{00000000-0005-0000-0000-000008020000}"/>
    <cellStyle name="___retention_2005Tables_CrossTWGv1P_for YIELD_AAupdate_082305_2007Test_SoC_0618_Test_Tables_20081208" xfId="567" xr:uid="{00000000-0005-0000-0000-000009020000}"/>
    <cellStyle name="___retention_2005Tables_CrossTWGv1P_for YIELD_AAupdate_082305_2007Test_SoC_0618_Test_Tables_20081208 Korea feedback_08081225 " xfId="568" xr:uid="{00000000-0005-0000-0000-00000A020000}"/>
    <cellStyle name="___retention_2005Tables_CrossTWGv1P_for YIELD_AAupdate_082305_2007Test_SoC_0618_Test_Tables_20081208 Korea feedback_08081225 _Table Test-T8 RF updated 14 July 2009" xfId="569" xr:uid="{00000000-0005-0000-0000-00000B020000}"/>
    <cellStyle name="___retention_2005Tables_CrossTWGv1P_for YIELD_AAupdate_082305_2007Test_SoC_0618_Test_Tables_20081208_Table Test-T8 RF updated 14 July 2009" xfId="570" xr:uid="{00000000-0005-0000-0000-00000C020000}"/>
    <cellStyle name="___retention_2005Tables_CrossTWGv1P_for YIELD_AAupdate_082305_2007Test_SoC_0618_Test_Tables_20081231プローブカード案" xfId="571" xr:uid="{00000000-0005-0000-0000-00000D020000}"/>
    <cellStyle name="___retention_2005Tables_CrossTWGv1P_for YIELD_AAupdate_082305_2007Test_SoC_0618_Test_Tables_20081231プローブカード案_Table Test-T8 RF updated 14 July 2009" xfId="572" xr:uid="{00000000-0005-0000-0000-00000E020000}"/>
    <cellStyle name="___retention_2005Tables_CrossTWGv1P_for YIELD_AAupdate_082305_2007Test_SoC_0618_Test_Tables_20090113プローブカード案2" xfId="573" xr:uid="{00000000-0005-0000-0000-00000F020000}"/>
    <cellStyle name="___retention_2005Tables_CrossTWGv1P_for YIELD_AAupdate_082305_2007Test_SoC_0618_Test_Tables_20090113プローブカード案2_Table Test-T8 RF updated 14 July 2009" xfId="574" xr:uid="{00000000-0005-0000-0000-000010020000}"/>
    <cellStyle name="___retention_2005Tables_CrossTWGv1P_for YIELD_AAupdate_082305_2007Test_SoC_0618_Test_Tables_20090113プローブカード案3" xfId="575" xr:uid="{00000000-0005-0000-0000-000011020000}"/>
    <cellStyle name="___retention_2005Tables_CrossTWGv1P_for YIELD_AAupdate_082305_2007Test_SoC_0618_Test_Tables_20090113プローブカード案3_Table Test-T8 RF updated 14 July 2009" xfId="576" xr:uid="{00000000-0005-0000-0000-000012020000}"/>
    <cellStyle name="___retention_2005Tables_CrossTWGv1P_for YIELD_AAupdate_082305_2007Test_SoC_0618_To Linda ITRS_NILb (2)" xfId="577" xr:uid="{00000000-0005-0000-0000-000013020000}"/>
    <cellStyle name="___retention_2005Tables_CrossTWGv1P_for YIELD_AAupdate_082305_2007Test_SoC_0618_見直しfor2009：2007Test0829_SoC&amp;Logic" xfId="503" xr:uid="{00000000-0005-0000-0000-000014020000}"/>
    <cellStyle name="___retention_2005Tables_CrossTWGv1P_for YIELD_AAupdate_082305_2007Test_SoC_0618_見直しfor2009：2007Test0829_SoC&amp;Logic(0707会議後)" xfId="504" xr:uid="{00000000-0005-0000-0000-000015020000}"/>
    <cellStyle name="___retention_2005Tables_CrossTWGv1P_for YIELD_AAupdate_082305_2008Tables_FOCUS_ERM-ERD-FEP-LITH-INTC-FAC-AP_DRAFTv7" xfId="578" xr:uid="{00000000-0005-0000-0000-000016020000}"/>
    <cellStyle name="___retention_2005Tables_CrossTWGv1P_for YIELD_AAupdate_082305_2008Tables_FOCUS_ERM-ERD-FEP-LITH-INTC-FAC-AP_DRAFTv7_2009 TR Tables_Factory Integration version 08-LSW" xfId="579" xr:uid="{00000000-0005-0000-0000-000017020000}"/>
    <cellStyle name="___retention_2005Tables_CrossTWGv1P_for YIELD_AAupdate_082305_2008Tables_FOCUS_ERM-ERD-FEP-LITH-INTC-FAC-AP_DRAFTv7_2009 TR Tables_Factory Integration(20090806)_02A" xfId="580" xr:uid="{00000000-0005-0000-0000-000018020000}"/>
    <cellStyle name="___retention_2005Tables_CrossTWGv1P_for YIELD_AAupdate_082305_2008Tables_FOCUS_ERM-ERD-FEP-LITH-INTC-FAC-AP_DRAFTv7_2009_INDEX" xfId="581" xr:uid="{00000000-0005-0000-0000-000019020000}"/>
    <cellStyle name="___retention_2005Tables_CrossTWGv1P_for YIELD_AAupdate_082305_2008Tables_FOCUS_ERM-ERD-FEP-LITH-INTC-FAC-AP_DRAFTv7_2009_InterconnectTables_03032010" xfId="582" xr:uid="{00000000-0005-0000-0000-00001A020000}"/>
    <cellStyle name="___retention_2005Tables_CrossTWGv1P_for YIELD_AAupdate_082305_2008Tables_FOCUS_ERM-ERD-FEP-LITH-INTC-FAC-AP_DRAFTv7_2009Tables_FOCUS_B_ITRS" xfId="583" xr:uid="{00000000-0005-0000-0000-00001B020000}"/>
    <cellStyle name="___retention_2005Tables_CrossTWGv1P_for YIELD_AAupdate_082305_2008Tables_FOCUS_ERM-ERD-FEP-LITH-INTC-FAC-AP_DRAFTv7_2009Tables_FOCUS_B_itwg(Factory Integration)09" xfId="584" xr:uid="{00000000-0005-0000-0000-00001C020000}"/>
    <cellStyle name="___retention_2005Tables_CrossTWGv1P_for YIELD_AAupdate_082305_2008Tables_FOCUS_ERM-ERD-FEP-LITH-INTC-FAC-AP_DRAFTv7_2009Tables_Focus_B-LITH-US-Bussels-V3" xfId="585" xr:uid="{00000000-0005-0000-0000-00001D020000}"/>
    <cellStyle name="___retention_2005Tables_CrossTWGv1P_for YIELD_AAupdate_082305_2008Tables_FOCUS_ERM-ERD-FEP-LITH-INTC-FAC-AP_DRAFTv7_2009Tables_Focus_B-LITH-US-V13b" xfId="586" xr:uid="{00000000-0005-0000-0000-00001E020000}"/>
    <cellStyle name="___retention_2005Tables_CrossTWGv1P_for YIELD_AAupdate_082305_2008Tables_FOCUS_ERM-ERD-FEP-LITH-INTC-FAC-AP_DRAFTv7_2009Tables_FOCUS_C_ITRSV1" xfId="587" xr:uid="{00000000-0005-0000-0000-00001F020000}"/>
    <cellStyle name="___retention_2005Tables_CrossTWGv1P_for YIELD_AAupdate_082305_2008Tables_FOCUS_ERM-ERD-FEP-LITH-INTC-FAC-AP_DRAFTv7_2009Tables_FOCUS_C_ITRSV3" xfId="588" xr:uid="{00000000-0005-0000-0000-000020020000}"/>
    <cellStyle name="___retention_2005Tables_CrossTWGv1P_for YIELD_AAupdate_082305_2008Tables_FOCUS_ERM-ERD-FEP-LITH-INTC-FAC-AP_DRAFTv7_2009Tables_FOCUS_D_ITRS-ITWG Copy 2010 V1" xfId="589" xr:uid="{00000000-0005-0000-0000-000021020000}"/>
    <cellStyle name="___retention_2005Tables_CrossTWGv1P_for YIELD_AAupdate_082305_2008Tables_FOCUS_ERM-ERD-FEP-LITH-INTC-FAC-AP_DRAFTv7_2009Tables_FOCUS_E_ITRS-AP and Interconnectv1" xfId="590" xr:uid="{00000000-0005-0000-0000-000022020000}"/>
    <cellStyle name="___retention_2005Tables_CrossTWGv1P_for YIELD_AAupdate_082305_2008Tables_FOCUS_ERM-ERD-FEP-LITH-INTC-FAC-AP_DRAFTv7_2009Tables_FOCUS_E_ITRS-Interconnect-DRAFT" xfId="591" xr:uid="{00000000-0005-0000-0000-000023020000}"/>
    <cellStyle name="___retention_2005Tables_CrossTWGv1P_for YIELD_AAupdate_082305_2008Tables_FOCUS_ERM-ERD-FEP-LITH-INTC-FAC-AP_DRAFTv7_2009Tables_ORTC_V5" xfId="592" xr:uid="{00000000-0005-0000-0000-000024020000}"/>
    <cellStyle name="___retention_2005Tables_CrossTWGv1P_for YIELD_AAupdate_082305_2008Tables_FOCUS_ERM-ERD-FEP-LITH-INTC-FAC-AP_DRAFTv7_2011_ORTC-2A" xfId="593" xr:uid="{00000000-0005-0000-0000-000025020000}"/>
    <cellStyle name="___retention_2005Tables_CrossTWGv1P_for YIELD_AAupdate_082305_2008Tables_FOCUS_ERM-ERD-FEP-LITH-INTC-FAC-AP_DRAFTv7_4FINAL2009Tables_ERD_Oct30_lsw" xfId="594" xr:uid="{00000000-0005-0000-0000-000026020000}"/>
    <cellStyle name="___retention_2005Tables_CrossTWGv1P_for YIELD_AAupdate_082305_2008Tables_FOCUS_ERM-ERD-FEP-LITH-INTC-FAC-AP_DRAFTv7_4FINAL2009Tables_ERD_Oct30_lsw2" xfId="595" xr:uid="{00000000-0005-0000-0000-000027020000}"/>
    <cellStyle name="___retention_2005Tables_CrossTWGv1P_for YIELD_AAupdate_082305_2008Tables_FOCUS_ERM-ERD-FEP-LITH-INTC-FAC-AP_DRAFTv7_ITRS B)_Table_ver6_INTC1~6_021710_After_Telecon_Rev_Alexis-lswEDITORS-NOTES" xfId="596" xr:uid="{00000000-0005-0000-0000-000028020000}"/>
    <cellStyle name="___retention_2005Tables_CrossTWGv1P_for YIELD_AAupdate_082305_2008Tables_FOCUS_ERM-ERD-FEP-LITH-INTC-FAC-AP_DRAFTv7_ITRS EUV Mask WG Meeting with Proposals-2009" xfId="597" xr:uid="{00000000-0005-0000-0000-000029020000}"/>
    <cellStyle name="___retention_2005Tables_CrossTWGv1P_for YIELD_AAupdate_082305_2008Tables_FOCUS_ERM-ERD-FEP-LITH-INTC-FAC-AP_DRAFTv7_ITRS Optica Mask Table change note 200907011" xfId="598" xr:uid="{00000000-0005-0000-0000-00002A020000}"/>
    <cellStyle name="___retention_2005Tables_CrossTWGv1P_for YIELD_AAupdate_082305_2008Tables_FOCUS_ERM-ERD-FEP-LITH-INTC-FAC-AP_DRAFTv7_Litho_Challenges_2009_ITRS_Lith_Table_Summary-V5" xfId="599" xr:uid="{00000000-0005-0000-0000-00002B020000}"/>
    <cellStyle name="___retention_2005Tables_CrossTWGv1P_for YIELD_AAupdate_082305_2008Tables_FOCUS_ERM-ERD-FEP-LITH-INTC-FAC-AP_DRAFTv7_Table INTC6-Final from Italy" xfId="600" xr:uid="{00000000-0005-0000-0000-00002C020000}"/>
    <cellStyle name="___retention_2005Tables_CrossTWGv1P_for YIELD_AAupdate_082305_2008Tables_FOCUS_ERM-ERD-FEP-LITH-INTC-FAC-AP_DRAFTv7_To Linda ITRS_NILb (2)" xfId="601" xr:uid="{00000000-0005-0000-0000-00002D020000}"/>
    <cellStyle name="___retention_2005Tables_CrossTWGv1P_for YIELD_AAupdate_082305_2008Test 081203 handler revised proposal by SEAJ" xfId="602" xr:uid="{00000000-0005-0000-0000-00002E020000}"/>
    <cellStyle name="___retention_2005Tables_CrossTWGv1P_for YIELD_AAupdate_082305_2008Test 081203 handler revised proposal by SEAJ_2009 ITRS TestTable(Handler)090505" xfId="603" xr:uid="{00000000-0005-0000-0000-00002F020000}"/>
    <cellStyle name="___retention_2005Tables_CrossTWGv1P_for YIELD_AAupdate_082305_2008Test 081203 handler revised proposal by SEAJ_Table Test-T8 RF updated 14 July 2009" xfId="604" xr:uid="{00000000-0005-0000-0000-000030020000}"/>
    <cellStyle name="___retention_2005Tables_CrossTWGv1P_for YIELD_AAupdate_082305_2008Test 1120 prober " xfId="605" xr:uid="{00000000-0005-0000-0000-000031020000}"/>
    <cellStyle name="___retention_2005Tables_CrossTWGv1P_for YIELD_AAupdate_082305_2008Test 1120 prober _2009 ITRS TestTable(Handler)090505" xfId="606" xr:uid="{00000000-0005-0000-0000-000032020000}"/>
    <cellStyle name="___retention_2005Tables_CrossTWGv1P_for YIELD_AAupdate_082305_2008Test 1120 prober _Table Test-T8 RF updated 14 July 2009" xfId="607" xr:uid="{00000000-0005-0000-0000-000033020000}"/>
    <cellStyle name="___retention_2005Tables_CrossTWGv1P_for YIELD_AAupdate_082305_2008Test0722" xfId="608" xr:uid="{00000000-0005-0000-0000-000034020000}"/>
    <cellStyle name="___retention_2005Tables_CrossTWGv1P_for YIELD_AAupdate_082305_2008Test0722_2009 ITRS TestTable(Handler)090505" xfId="609" xr:uid="{00000000-0005-0000-0000-000035020000}"/>
    <cellStyle name="___retention_2005Tables_CrossTWGv1P_for YIELD_AAupdate_082305_2008Test0722_Table Test-T8 RF updated 14 July 2009" xfId="610" xr:uid="{00000000-0005-0000-0000-000036020000}"/>
    <cellStyle name="___retention_2005Tables_CrossTWGv1P_for YIELD_AAupdate_082305_2008Test1215" xfId="611" xr:uid="{00000000-0005-0000-0000-000037020000}"/>
    <cellStyle name="___retention_2005Tables_CrossTWGv1P_for YIELD_AAupdate_082305_2008Test1215_Table Test-T8 RF updated 14 July 2009" xfId="612" xr:uid="{00000000-0005-0000-0000-000038020000}"/>
    <cellStyle name="___retention_2005Tables_CrossTWGv1P_for YIELD_AAupdate_082305_2008TestProposals_Handler_081208" xfId="613" xr:uid="{00000000-0005-0000-0000-000039020000}"/>
    <cellStyle name="___retention_2005Tables_CrossTWGv1P_for YIELD_AAupdate_082305_2008TestProposals_Handler_081208_Table Test-T8 RF updated 14 July 2009" xfId="614" xr:uid="{00000000-0005-0000-0000-00003A020000}"/>
    <cellStyle name="___retention_2005Tables_CrossTWGv1P_for YIELD_AAupdate_082305_2009 ITRS TestTable(Handler)090505" xfId="615" xr:uid="{00000000-0005-0000-0000-00003B020000}"/>
    <cellStyle name="___retention_2005Tables_CrossTWGv1P_for YIELD_AAupdate_082305_2009 TR Tables_Factory Integration version 08-LSW" xfId="616" xr:uid="{00000000-0005-0000-0000-00003C020000}"/>
    <cellStyle name="___retention_2005Tables_CrossTWGv1P_for YIELD_AAupdate_082305_2009 TR Tables_Factory Integration(20090806)_02A" xfId="617" xr:uid="{00000000-0005-0000-0000-00003D020000}"/>
    <cellStyle name="___retention_2005Tables_CrossTWGv1P_for YIELD_AAupdate_082305_2009_INDEX" xfId="618" xr:uid="{00000000-0005-0000-0000-00003E020000}"/>
    <cellStyle name="___retention_2005Tables_CrossTWGv1P_for YIELD_AAupdate_082305_2009_InterconnectTables_03032010" xfId="619" xr:uid="{00000000-0005-0000-0000-00003F020000}"/>
    <cellStyle name="___retention_2005Tables_CrossTWGv1P_for YIELD_AAupdate_082305_2009Tables_FOCUS_B_ITRS" xfId="620" xr:uid="{00000000-0005-0000-0000-000040020000}"/>
    <cellStyle name="___retention_2005Tables_CrossTWGv1P_for YIELD_AAupdate_082305_2009Tables_FOCUS_B_itwg(Factory Integration)09" xfId="621" xr:uid="{00000000-0005-0000-0000-000041020000}"/>
    <cellStyle name="___retention_2005Tables_CrossTWGv1P_for YIELD_AAupdate_082305_2009Tables_Focus_B-LITH-US-Bussels-V3" xfId="622" xr:uid="{00000000-0005-0000-0000-000042020000}"/>
    <cellStyle name="___retention_2005Tables_CrossTWGv1P_for YIELD_AAupdate_082305_2009Tables_Focus_B-LITH-US-V13b" xfId="623" xr:uid="{00000000-0005-0000-0000-000043020000}"/>
    <cellStyle name="___retention_2005Tables_CrossTWGv1P_for YIELD_AAupdate_082305_2009Tables_FOCUS_C_ITRSV1" xfId="624" xr:uid="{00000000-0005-0000-0000-000044020000}"/>
    <cellStyle name="___retention_2005Tables_CrossTWGv1P_for YIELD_AAupdate_082305_2009Tables_FOCUS_C_ITRSV3" xfId="625" xr:uid="{00000000-0005-0000-0000-000045020000}"/>
    <cellStyle name="___retention_2005Tables_CrossTWGv1P_for YIELD_AAupdate_082305_2009Tables_FOCUS_D_ITRS-ITWG Copy 2010 V1" xfId="626" xr:uid="{00000000-0005-0000-0000-000046020000}"/>
    <cellStyle name="___retention_2005Tables_CrossTWGv1P_for YIELD_AAupdate_082305_2009Tables_FOCUS_E_ITRS-AP and Interconnectv1" xfId="627" xr:uid="{00000000-0005-0000-0000-000047020000}"/>
    <cellStyle name="___retention_2005Tables_CrossTWGv1P_for YIELD_AAupdate_082305_2009Tables_FOCUS_E_ITRS-Interconnect-DRAFT" xfId="628" xr:uid="{00000000-0005-0000-0000-000048020000}"/>
    <cellStyle name="___retention_2005Tables_CrossTWGv1P_for YIELD_AAupdate_082305_2009Tables_ORTC_V5" xfId="629" xr:uid="{00000000-0005-0000-0000-000049020000}"/>
    <cellStyle name="___retention_2005Tables_CrossTWGv1P_for YIELD_AAupdate_082305_2011_ORTC-2A" xfId="630" xr:uid="{00000000-0005-0000-0000-00004A020000}"/>
    <cellStyle name="___retention_2005Tables_CrossTWGv1P_for YIELD_AAupdate_082305_4FINAL2009Tables_ERD_Oct30_lsw" xfId="631" xr:uid="{00000000-0005-0000-0000-00004B020000}"/>
    <cellStyle name="___retention_2005Tables_CrossTWGv1P_for YIELD_AAupdate_082305_4FINAL2009Tables_ERD_Oct30_lsw2" xfId="632" xr:uid="{00000000-0005-0000-0000-00004C020000}"/>
    <cellStyle name="___retention_2005Tables_CrossTWGv1P_for YIELD_AAupdate_082305_ITRS B)_Table_ver6_INTC1~6_021710_After_Telecon_Rev_Alexis-lswEDITORS-NOTES" xfId="634" xr:uid="{00000000-0005-0000-0000-00004D020000}"/>
    <cellStyle name="___retention_2005Tables_CrossTWGv1P_for YIELD_AAupdate_082305_ITRS EUV Mask WG Meeting with Proposals-2009" xfId="635" xr:uid="{00000000-0005-0000-0000-00004E020000}"/>
    <cellStyle name="___retention_2005Tables_CrossTWGv1P_for YIELD_AAupdate_082305_ITRS Optica Mask Table change note 200907011" xfId="636" xr:uid="{00000000-0005-0000-0000-00004F020000}"/>
    <cellStyle name="___retention_2005Tables_CrossTWGv1P_for YIELD_AAupdate_082305_ITRS.FI.FICS 2009 metrics rev 3 2009_08_03 SK edits" xfId="633" xr:uid="{00000000-0005-0000-0000-000050020000}"/>
    <cellStyle name="___retention_2005Tables_CrossTWGv1P_for YIELD_AAupdate_082305_ITRS_FI_2009_FO_AMHS見直し_090618" xfId="637" xr:uid="{00000000-0005-0000-0000-000051020000}"/>
    <cellStyle name="___retention_2005Tables_CrossTWGv1P_for YIELD_AAupdate_082305_Litho_Challenges_2009_ITRS_Lith_Table_Summary-V5" xfId="638" xr:uid="{00000000-0005-0000-0000-000052020000}"/>
    <cellStyle name="___retention_2005Tables_CrossTWGv1P_for YIELD_AAupdate_082305_SOC_Proposal_2 (1)" xfId="639" xr:uid="{00000000-0005-0000-0000-000053020000}"/>
    <cellStyle name="___retention_2005Tables_CrossTWGv1P_for YIELD_AAupdate_082305_SOC_Proposal_2 (1)_2007Test_SoC_0618" xfId="642" xr:uid="{00000000-0005-0000-0000-000054020000}"/>
    <cellStyle name="___retention_2005Tables_CrossTWGv1P_for YIELD_AAupdate_082305_SOC_Proposal_2 (1)_2007Test_SoC_0618_2008Tables_FOCUS_ERM-ERD-FEP-LITH-INTC-FAC-AP_DRAFTv7" xfId="645" xr:uid="{00000000-0005-0000-0000-000055020000}"/>
    <cellStyle name="___retention_2005Tables_CrossTWGv1P_for YIELD_AAupdate_082305_SOC_Proposal_2 (1)_2007Test_SoC_0618_2008Tables_FOCUS_ERM-ERD-FEP-LITH-INTC-FAC-AP_DRAFTv7_2009 TR Tables_Factory Integration version 08-LSW" xfId="646" xr:uid="{00000000-0005-0000-0000-000056020000}"/>
    <cellStyle name="___retention_2005Tables_CrossTWGv1P_for YIELD_AAupdate_082305_SOC_Proposal_2 (1)_2007Test_SoC_0618_2008Tables_FOCUS_ERM-ERD-FEP-LITH-INTC-FAC-AP_DRAFTv7_2009 TR Tables_Factory Integration(20090806)_02A" xfId="647" xr:uid="{00000000-0005-0000-0000-000057020000}"/>
    <cellStyle name="___retention_2005Tables_CrossTWGv1P_for YIELD_AAupdate_082305_SOC_Proposal_2 (1)_2007Test_SoC_0618_2008Tables_FOCUS_ERM-ERD-FEP-LITH-INTC-FAC-AP_DRAFTv7_2009_INDEX" xfId="648" xr:uid="{00000000-0005-0000-0000-000058020000}"/>
    <cellStyle name="___retention_2005Tables_CrossTWGv1P_for YIELD_AAupdate_082305_SOC_Proposal_2 (1)_2007Test_SoC_0618_2008Tables_FOCUS_ERM-ERD-FEP-LITH-INTC-FAC-AP_DRAFTv7_2009_InterconnectTables_03032010" xfId="649" xr:uid="{00000000-0005-0000-0000-000059020000}"/>
    <cellStyle name="___retention_2005Tables_CrossTWGv1P_for YIELD_AAupdate_082305_SOC_Proposal_2 (1)_2007Test_SoC_0618_2008Tables_FOCUS_ERM-ERD-FEP-LITH-INTC-FAC-AP_DRAFTv7_2009Tables_FOCUS_B_ITRS" xfId="650" xr:uid="{00000000-0005-0000-0000-00005A020000}"/>
    <cellStyle name="___retention_2005Tables_CrossTWGv1P_for YIELD_AAupdate_082305_SOC_Proposal_2 (1)_2007Test_SoC_0618_2008Tables_FOCUS_ERM-ERD-FEP-LITH-INTC-FAC-AP_DRAFTv7_2009Tables_FOCUS_B_itwg(Factory Integration)09" xfId="651" xr:uid="{00000000-0005-0000-0000-00005B020000}"/>
    <cellStyle name="___retention_2005Tables_CrossTWGv1P_for YIELD_AAupdate_082305_SOC_Proposal_2 (1)_2007Test_SoC_0618_2008Tables_FOCUS_ERM-ERD-FEP-LITH-INTC-FAC-AP_DRAFTv7_2009Tables_Focus_B-LITH-US-Bussels-V3" xfId="652" xr:uid="{00000000-0005-0000-0000-00005C020000}"/>
    <cellStyle name="___retention_2005Tables_CrossTWGv1P_for YIELD_AAupdate_082305_SOC_Proposal_2 (1)_2007Test_SoC_0618_2008Tables_FOCUS_ERM-ERD-FEP-LITH-INTC-FAC-AP_DRAFTv7_2009Tables_Focus_B-LITH-US-V13b" xfId="653" xr:uid="{00000000-0005-0000-0000-00005D020000}"/>
    <cellStyle name="___retention_2005Tables_CrossTWGv1P_for YIELD_AAupdate_082305_SOC_Proposal_2 (1)_2007Test_SoC_0618_2008Tables_FOCUS_ERM-ERD-FEP-LITH-INTC-FAC-AP_DRAFTv7_2009Tables_FOCUS_C_ITRSV1" xfId="654" xr:uid="{00000000-0005-0000-0000-00005E020000}"/>
    <cellStyle name="___retention_2005Tables_CrossTWGv1P_for YIELD_AAupdate_082305_SOC_Proposal_2 (1)_2007Test_SoC_0618_2008Tables_FOCUS_ERM-ERD-FEP-LITH-INTC-FAC-AP_DRAFTv7_2009Tables_FOCUS_C_ITRSV3" xfId="655" xr:uid="{00000000-0005-0000-0000-00005F020000}"/>
    <cellStyle name="___retention_2005Tables_CrossTWGv1P_for YIELD_AAupdate_082305_SOC_Proposal_2 (1)_2007Test_SoC_0618_2008Tables_FOCUS_ERM-ERD-FEP-LITH-INTC-FAC-AP_DRAFTv7_2009Tables_FOCUS_D_ITRS-ITWG Copy 2010 V1" xfId="656" xr:uid="{00000000-0005-0000-0000-000060020000}"/>
    <cellStyle name="___retention_2005Tables_CrossTWGv1P_for YIELD_AAupdate_082305_SOC_Proposal_2 (1)_2007Test_SoC_0618_2008Tables_FOCUS_ERM-ERD-FEP-LITH-INTC-FAC-AP_DRAFTv7_2009Tables_FOCUS_E_ITRS-AP and Interconnectv1" xfId="657" xr:uid="{00000000-0005-0000-0000-000061020000}"/>
    <cellStyle name="___retention_2005Tables_CrossTWGv1P_for YIELD_AAupdate_082305_SOC_Proposal_2 (1)_2007Test_SoC_0618_2008Tables_FOCUS_ERM-ERD-FEP-LITH-INTC-FAC-AP_DRAFTv7_2009Tables_FOCUS_E_ITRS-Interconnect-DRAFT" xfId="658" xr:uid="{00000000-0005-0000-0000-000062020000}"/>
    <cellStyle name="___retention_2005Tables_CrossTWGv1P_for YIELD_AAupdate_082305_SOC_Proposal_2 (1)_2007Test_SoC_0618_2008Tables_FOCUS_ERM-ERD-FEP-LITH-INTC-FAC-AP_DRAFTv7_2009Tables_ORTC_V5" xfId="659" xr:uid="{00000000-0005-0000-0000-000063020000}"/>
    <cellStyle name="___retention_2005Tables_CrossTWGv1P_for YIELD_AAupdate_082305_SOC_Proposal_2 (1)_2007Test_SoC_0618_2008Tables_FOCUS_ERM-ERD-FEP-LITH-INTC-FAC-AP_DRAFTv7_2011_ORTC-2A" xfId="660" xr:uid="{00000000-0005-0000-0000-000064020000}"/>
    <cellStyle name="___retention_2005Tables_CrossTWGv1P_for YIELD_AAupdate_082305_SOC_Proposal_2 (1)_2007Test_SoC_0618_2008Tables_FOCUS_ERM-ERD-FEP-LITH-INTC-FAC-AP_DRAFTv7_4FINAL2009Tables_ERD_Oct30_lsw" xfId="661" xr:uid="{00000000-0005-0000-0000-000065020000}"/>
    <cellStyle name="___retention_2005Tables_CrossTWGv1P_for YIELD_AAupdate_082305_SOC_Proposal_2 (1)_2007Test_SoC_0618_2008Tables_FOCUS_ERM-ERD-FEP-LITH-INTC-FAC-AP_DRAFTv7_4FINAL2009Tables_ERD_Oct30_lsw2" xfId="662" xr:uid="{00000000-0005-0000-0000-000066020000}"/>
    <cellStyle name="___retention_2005Tables_CrossTWGv1P_for YIELD_AAupdate_082305_SOC_Proposal_2 (1)_2007Test_SoC_0618_2008Tables_FOCUS_ERM-ERD-FEP-LITH-INTC-FAC-AP_DRAFTv7_ITRS B)_Table_ver6_INTC1~6_021710_After_Telecon_Rev_Alexis-lswEDITORS-NOTES" xfId="663" xr:uid="{00000000-0005-0000-0000-000067020000}"/>
    <cellStyle name="___retention_2005Tables_CrossTWGv1P_for YIELD_AAupdate_082305_SOC_Proposal_2 (1)_2007Test_SoC_0618_2008Tables_FOCUS_ERM-ERD-FEP-LITH-INTC-FAC-AP_DRAFTv7_ITRS EUV Mask WG Meeting with Proposals-2009" xfId="664" xr:uid="{00000000-0005-0000-0000-000068020000}"/>
    <cellStyle name="___retention_2005Tables_CrossTWGv1P_for YIELD_AAupdate_082305_SOC_Proposal_2 (1)_2007Test_SoC_0618_2008Tables_FOCUS_ERM-ERD-FEP-LITH-INTC-FAC-AP_DRAFTv7_ITRS Optica Mask Table change note 200907011" xfId="665" xr:uid="{00000000-0005-0000-0000-000069020000}"/>
    <cellStyle name="___retention_2005Tables_CrossTWGv1P_for YIELD_AAupdate_082305_SOC_Proposal_2 (1)_2007Test_SoC_0618_2008Tables_FOCUS_ERM-ERD-FEP-LITH-INTC-FAC-AP_DRAFTv7_Litho_Challenges_2009_ITRS_Lith_Table_Summary-V5" xfId="666" xr:uid="{00000000-0005-0000-0000-00006A020000}"/>
    <cellStyle name="___retention_2005Tables_CrossTWGv1P_for YIELD_AAupdate_082305_SOC_Proposal_2 (1)_2007Test_SoC_0618_2008Tables_FOCUS_ERM-ERD-FEP-LITH-INTC-FAC-AP_DRAFTv7_Table INTC6-Final from Italy" xfId="667" xr:uid="{00000000-0005-0000-0000-00006B020000}"/>
    <cellStyle name="___retention_2005Tables_CrossTWGv1P_for YIELD_AAupdate_082305_SOC_Proposal_2 (1)_2007Test_SoC_0618_2008Tables_FOCUS_ERM-ERD-FEP-LITH-INTC-FAC-AP_DRAFTv7_To Linda ITRS_NILb (2)" xfId="668" xr:uid="{00000000-0005-0000-0000-00006C020000}"/>
    <cellStyle name="___retention_2005Tables_CrossTWGv1P_for YIELD_AAupdate_082305_SOC_Proposal_2 (1)_2007Test_SoC_0618_2008Test 081203 handler revised proposal by SEAJ" xfId="669" xr:uid="{00000000-0005-0000-0000-00006D020000}"/>
    <cellStyle name="___retention_2005Tables_CrossTWGv1P_for YIELD_AAupdate_082305_SOC_Proposal_2 (1)_2007Test_SoC_0618_2008Test 081203 handler revised proposal by SEAJ_2009 ITRS TestTable(Handler)090505" xfId="670" xr:uid="{00000000-0005-0000-0000-00006E020000}"/>
    <cellStyle name="___retention_2005Tables_CrossTWGv1P_for YIELD_AAupdate_082305_SOC_Proposal_2 (1)_2007Test_SoC_0618_2008Test 081203 handler revised proposal by SEAJ_Table Test-T8 RF updated 14 July 2009" xfId="671" xr:uid="{00000000-0005-0000-0000-00006F020000}"/>
    <cellStyle name="___retention_2005Tables_CrossTWGv1P_for YIELD_AAupdate_082305_SOC_Proposal_2 (1)_2007Test_SoC_0618_2008Test 1120 prober " xfId="672" xr:uid="{00000000-0005-0000-0000-000070020000}"/>
    <cellStyle name="___retention_2005Tables_CrossTWGv1P_for YIELD_AAupdate_082305_SOC_Proposal_2 (1)_2007Test_SoC_0618_2008Test 1120 prober _2009 ITRS TestTable(Handler)090505" xfId="673" xr:uid="{00000000-0005-0000-0000-000071020000}"/>
    <cellStyle name="___retention_2005Tables_CrossTWGv1P_for YIELD_AAupdate_082305_SOC_Proposal_2 (1)_2007Test_SoC_0618_2008Test 1120 prober _Table Test-T8 RF updated 14 July 2009" xfId="674" xr:uid="{00000000-0005-0000-0000-000072020000}"/>
    <cellStyle name="___retention_2005Tables_CrossTWGv1P_for YIELD_AAupdate_082305_SOC_Proposal_2 (1)_2007Test_SoC_0618_2008Test0722" xfId="675" xr:uid="{00000000-0005-0000-0000-000073020000}"/>
    <cellStyle name="___retention_2005Tables_CrossTWGv1P_for YIELD_AAupdate_082305_SOC_Proposal_2 (1)_2007Test_SoC_0618_2008Test0722_2009 ITRS TestTable(Handler)090505" xfId="676" xr:uid="{00000000-0005-0000-0000-000074020000}"/>
    <cellStyle name="___retention_2005Tables_CrossTWGv1P_for YIELD_AAupdate_082305_SOC_Proposal_2 (1)_2007Test_SoC_0618_2008Test0722_Table Test-T8 RF updated 14 July 2009" xfId="677" xr:uid="{00000000-0005-0000-0000-000075020000}"/>
    <cellStyle name="___retention_2005Tables_CrossTWGv1P_for YIELD_AAupdate_082305_SOC_Proposal_2 (1)_2007Test_SoC_0618_2008Test1215" xfId="678" xr:uid="{00000000-0005-0000-0000-000076020000}"/>
    <cellStyle name="___retention_2005Tables_CrossTWGv1P_for YIELD_AAupdate_082305_SOC_Proposal_2 (1)_2007Test_SoC_0618_2008Test1215_Table Test-T8 RF updated 14 July 2009" xfId="679" xr:uid="{00000000-0005-0000-0000-000077020000}"/>
    <cellStyle name="___retention_2005Tables_CrossTWGv1P_for YIELD_AAupdate_082305_SOC_Proposal_2 (1)_2007Test_SoC_0618_2008TestProposals_Handler_081208" xfId="680" xr:uid="{00000000-0005-0000-0000-000078020000}"/>
    <cellStyle name="___retention_2005Tables_CrossTWGv1P_for YIELD_AAupdate_082305_SOC_Proposal_2 (1)_2007Test_SoC_0618_2008TestProposals_Handler_081208_Table Test-T8 RF updated 14 July 2009" xfId="681" xr:uid="{00000000-0005-0000-0000-000079020000}"/>
    <cellStyle name="___retention_2005Tables_CrossTWGv1P_for YIELD_AAupdate_082305_SOC_Proposal_2 (1)_2007Test_SoC_0618_2009 ITRS TestTable(Handler)090505" xfId="682" xr:uid="{00000000-0005-0000-0000-00007A020000}"/>
    <cellStyle name="___retention_2005Tables_CrossTWGv1P_for YIELD_AAupdate_082305_SOC_Proposal_2 (1)_2007Test_SoC_0618_2009 TR Tables_Factory Integration version 08-LSW" xfId="683" xr:uid="{00000000-0005-0000-0000-00007B020000}"/>
    <cellStyle name="___retention_2005Tables_CrossTWGv1P_for YIELD_AAupdate_082305_SOC_Proposal_2 (1)_2007Test_SoC_0618_2009 TR Tables_Factory Integration(20090806)_02A" xfId="684" xr:uid="{00000000-0005-0000-0000-00007C020000}"/>
    <cellStyle name="___retention_2005Tables_CrossTWGv1P_for YIELD_AAupdate_082305_SOC_Proposal_2 (1)_2007Test_SoC_0618_2009_INDEX" xfId="685" xr:uid="{00000000-0005-0000-0000-00007D020000}"/>
    <cellStyle name="___retention_2005Tables_CrossTWGv1P_for YIELD_AAupdate_082305_SOC_Proposal_2 (1)_2007Test_SoC_0618_2009_InterconnectTables_03032010" xfId="686" xr:uid="{00000000-0005-0000-0000-00007E020000}"/>
    <cellStyle name="___retention_2005Tables_CrossTWGv1P_for YIELD_AAupdate_082305_SOC_Proposal_2 (1)_2007Test_SoC_0618_2009Tables_FOCUS_B_ITRS" xfId="687" xr:uid="{00000000-0005-0000-0000-00007F020000}"/>
    <cellStyle name="___retention_2005Tables_CrossTWGv1P_for YIELD_AAupdate_082305_SOC_Proposal_2 (1)_2007Test_SoC_0618_2009Tables_FOCUS_B_itwg(Factory Integration)09" xfId="688" xr:uid="{00000000-0005-0000-0000-000080020000}"/>
    <cellStyle name="___retention_2005Tables_CrossTWGv1P_for YIELD_AAupdate_082305_SOC_Proposal_2 (1)_2007Test_SoC_0618_2009Tables_Focus_B-LITH-US-Bussels-V3" xfId="689" xr:uid="{00000000-0005-0000-0000-000081020000}"/>
    <cellStyle name="___retention_2005Tables_CrossTWGv1P_for YIELD_AAupdate_082305_SOC_Proposal_2 (1)_2007Test_SoC_0618_2009Tables_Focus_B-LITH-US-V13b" xfId="690" xr:uid="{00000000-0005-0000-0000-000082020000}"/>
    <cellStyle name="___retention_2005Tables_CrossTWGv1P_for YIELD_AAupdate_082305_SOC_Proposal_2 (1)_2007Test_SoC_0618_2009Tables_FOCUS_C_ITRSV1" xfId="691" xr:uid="{00000000-0005-0000-0000-000083020000}"/>
    <cellStyle name="___retention_2005Tables_CrossTWGv1P_for YIELD_AAupdate_082305_SOC_Proposal_2 (1)_2007Test_SoC_0618_2009Tables_FOCUS_C_ITRSV3" xfId="692" xr:uid="{00000000-0005-0000-0000-000084020000}"/>
    <cellStyle name="___retention_2005Tables_CrossTWGv1P_for YIELD_AAupdate_082305_SOC_Proposal_2 (1)_2007Test_SoC_0618_2009Tables_FOCUS_D_ITRS-ITWG Copy 2010 V1" xfId="693" xr:uid="{00000000-0005-0000-0000-000085020000}"/>
    <cellStyle name="___retention_2005Tables_CrossTWGv1P_for YIELD_AAupdate_082305_SOC_Proposal_2 (1)_2007Test_SoC_0618_2009Tables_FOCUS_E_ITRS-AP and Interconnectv1" xfId="694" xr:uid="{00000000-0005-0000-0000-000086020000}"/>
    <cellStyle name="___retention_2005Tables_CrossTWGv1P_for YIELD_AAupdate_082305_SOC_Proposal_2 (1)_2007Test_SoC_0618_2009Tables_FOCUS_E_ITRS-Interconnect-DRAFT" xfId="695" xr:uid="{00000000-0005-0000-0000-000087020000}"/>
    <cellStyle name="___retention_2005Tables_CrossTWGv1P_for YIELD_AAupdate_082305_SOC_Proposal_2 (1)_2007Test_SoC_0618_2009Tables_ORTC_V5" xfId="696" xr:uid="{00000000-0005-0000-0000-000088020000}"/>
    <cellStyle name="___retention_2005Tables_CrossTWGv1P_for YIELD_AAupdate_082305_SOC_Proposal_2 (1)_2007Test_SoC_0618_2011_ORTC-2A" xfId="697" xr:uid="{00000000-0005-0000-0000-000089020000}"/>
    <cellStyle name="___retention_2005Tables_CrossTWGv1P_for YIELD_AAupdate_082305_SOC_Proposal_2 (1)_2007Test_SoC_0618_4FINAL2009Tables_ERD_Oct30_lsw" xfId="698" xr:uid="{00000000-0005-0000-0000-00008A020000}"/>
    <cellStyle name="___retention_2005Tables_CrossTWGv1P_for YIELD_AAupdate_082305_SOC_Proposal_2 (1)_2007Test_SoC_0618_4FINAL2009Tables_ERD_Oct30_lsw2" xfId="699" xr:uid="{00000000-0005-0000-0000-00008B020000}"/>
    <cellStyle name="___retention_2005Tables_CrossTWGv1P_for YIELD_AAupdate_082305_SOC_Proposal_2 (1)_2007Test_SoC_0618_ITRS B)_Table_ver6_INTC1~6_021710_After_Telecon_Rev_Alexis-lswEDITORS-NOTES" xfId="700" xr:uid="{00000000-0005-0000-0000-00008C020000}"/>
    <cellStyle name="___retention_2005Tables_CrossTWGv1P_for YIELD_AAupdate_082305_SOC_Proposal_2 (1)_2007Test_SoC_0618_ITRS EUV Mask WG Meeting with Proposals-2009" xfId="701" xr:uid="{00000000-0005-0000-0000-00008D020000}"/>
    <cellStyle name="___retention_2005Tables_CrossTWGv1P_for YIELD_AAupdate_082305_SOC_Proposal_2 (1)_2007Test_SoC_0618_ITRS Optica Mask Table change note 200907011" xfId="702" xr:uid="{00000000-0005-0000-0000-00008E020000}"/>
    <cellStyle name="___retention_2005Tables_CrossTWGv1P_for YIELD_AAupdate_082305_SOC_Proposal_2 (1)_2007Test_SoC_0618_Litho_Challenges_2009_ITRS_Lith_Table_Summary-V5" xfId="703" xr:uid="{00000000-0005-0000-0000-00008F020000}"/>
    <cellStyle name="___retention_2005Tables_CrossTWGv1P_for YIELD_AAupdate_082305_SOC_Proposal_2 (1)_2007Test_SoC_0618_Table INTC6-Final from Italy" xfId="704" xr:uid="{00000000-0005-0000-0000-000090020000}"/>
    <cellStyle name="___retention_2005Tables_CrossTWGv1P_for YIELD_AAupdate_082305_SOC_Proposal_2 (1)_2007Test_SoC_0618_Table Test-T11 Prober updated 08Jul09" xfId="705" xr:uid="{00000000-0005-0000-0000-000091020000}"/>
    <cellStyle name="___retention_2005Tables_CrossTWGv1P_for YIELD_AAupdate_082305_SOC_Proposal_2 (1)_2007Test_SoC_0618_Table Test-T8 RF updated 14 July 2009" xfId="706" xr:uid="{00000000-0005-0000-0000-000092020000}"/>
    <cellStyle name="___retention_2005Tables_CrossTWGv1P_for YIELD_AAupdate_082305_SOC_Proposal_2 (1)_2007Test_SoC_0618_Test_Tables_20081208" xfId="707" xr:uid="{00000000-0005-0000-0000-000093020000}"/>
    <cellStyle name="___retention_2005Tables_CrossTWGv1P_for YIELD_AAupdate_082305_SOC_Proposal_2 (1)_2007Test_SoC_0618_Test_Tables_20081208 Korea feedback_08081225 " xfId="708" xr:uid="{00000000-0005-0000-0000-000094020000}"/>
    <cellStyle name="___retention_2005Tables_CrossTWGv1P_for YIELD_AAupdate_082305_SOC_Proposal_2 (1)_2007Test_SoC_0618_Test_Tables_20081208 Korea feedback_08081225 _Table Test-T8 RF updated 14 July 2009" xfId="709" xr:uid="{00000000-0005-0000-0000-000095020000}"/>
    <cellStyle name="___retention_2005Tables_CrossTWGv1P_for YIELD_AAupdate_082305_SOC_Proposal_2 (1)_2007Test_SoC_0618_Test_Tables_20081208_Table Test-T8 RF updated 14 July 2009" xfId="710" xr:uid="{00000000-0005-0000-0000-000096020000}"/>
    <cellStyle name="___retention_2005Tables_CrossTWGv1P_for YIELD_AAupdate_082305_SOC_Proposal_2 (1)_2007Test_SoC_0618_Test_Tables_20081231プローブカード案" xfId="711" xr:uid="{00000000-0005-0000-0000-000097020000}"/>
    <cellStyle name="___retention_2005Tables_CrossTWGv1P_for YIELD_AAupdate_082305_SOC_Proposal_2 (1)_2007Test_SoC_0618_Test_Tables_20081231プローブカード案_Table Test-T8 RF updated 14 July 2009" xfId="712" xr:uid="{00000000-0005-0000-0000-000098020000}"/>
    <cellStyle name="___retention_2005Tables_CrossTWGv1P_for YIELD_AAupdate_082305_SOC_Proposal_2 (1)_2007Test_SoC_0618_Test_Tables_20090113プローブカード案2" xfId="713" xr:uid="{00000000-0005-0000-0000-000099020000}"/>
    <cellStyle name="___retention_2005Tables_CrossTWGv1P_for YIELD_AAupdate_082305_SOC_Proposal_2 (1)_2007Test_SoC_0618_Test_Tables_20090113プローブカード案2_Table Test-T8 RF updated 14 July 2009" xfId="714" xr:uid="{00000000-0005-0000-0000-00009A020000}"/>
    <cellStyle name="___retention_2005Tables_CrossTWGv1P_for YIELD_AAupdate_082305_SOC_Proposal_2 (1)_2007Test_SoC_0618_Test_Tables_20090113プローブカード案3" xfId="715" xr:uid="{00000000-0005-0000-0000-00009B020000}"/>
    <cellStyle name="___retention_2005Tables_CrossTWGv1P_for YIELD_AAupdate_082305_SOC_Proposal_2 (1)_2007Test_SoC_0618_Test_Tables_20090113プローブカード案3_Table Test-T8 RF updated 14 July 2009" xfId="716" xr:uid="{00000000-0005-0000-0000-00009C020000}"/>
    <cellStyle name="___retention_2005Tables_CrossTWGv1P_for YIELD_AAupdate_082305_SOC_Proposal_2 (1)_2007Test_SoC_0618_To Linda ITRS_NILb (2)" xfId="717" xr:uid="{00000000-0005-0000-0000-00009D020000}"/>
    <cellStyle name="___retention_2005Tables_CrossTWGv1P_for YIELD_AAupdate_082305_SOC_Proposal_2 (1)_2007Test_SoC_0618_見直しfor2009：2007Test0829_SoC&amp;Logic" xfId="643" xr:uid="{00000000-0005-0000-0000-00009E020000}"/>
    <cellStyle name="___retention_2005Tables_CrossTWGv1P_for YIELD_AAupdate_082305_SOC_Proposal_2 (1)_2007Test_SoC_0618_見直しfor2009：2007Test0829_SoC&amp;Logic(0707会議後)" xfId="644" xr:uid="{00000000-0005-0000-0000-00009F020000}"/>
    <cellStyle name="___retention_2005Tables_CrossTWGv1P_for YIELD_AAupdate_082305_SOC_Proposal_2 (1)_2008Tables_FOCUS_ERM-ERD-FEP-LITH-INTC-FAC-AP_DRAFTv7" xfId="718" xr:uid="{00000000-0005-0000-0000-0000A0020000}"/>
    <cellStyle name="___retention_2005Tables_CrossTWGv1P_for YIELD_AAupdate_082305_SOC_Proposal_2 (1)_2008Tables_FOCUS_ERM-ERD-FEP-LITH-INTC-FAC-AP_DRAFTv7_2009 TR Tables_Factory Integration version 08-LSW" xfId="719" xr:uid="{00000000-0005-0000-0000-0000A1020000}"/>
    <cellStyle name="___retention_2005Tables_CrossTWGv1P_for YIELD_AAupdate_082305_SOC_Proposal_2 (1)_2008Tables_FOCUS_ERM-ERD-FEP-LITH-INTC-FAC-AP_DRAFTv7_2009 TR Tables_Factory Integration(20090806)_02A" xfId="720" xr:uid="{00000000-0005-0000-0000-0000A2020000}"/>
    <cellStyle name="___retention_2005Tables_CrossTWGv1P_for YIELD_AAupdate_082305_SOC_Proposal_2 (1)_2008Tables_FOCUS_ERM-ERD-FEP-LITH-INTC-FAC-AP_DRAFTv7_2009_INDEX" xfId="721" xr:uid="{00000000-0005-0000-0000-0000A3020000}"/>
    <cellStyle name="___retention_2005Tables_CrossTWGv1P_for YIELD_AAupdate_082305_SOC_Proposal_2 (1)_2008Tables_FOCUS_ERM-ERD-FEP-LITH-INTC-FAC-AP_DRAFTv7_2009_InterconnectTables_03032010" xfId="722" xr:uid="{00000000-0005-0000-0000-0000A4020000}"/>
    <cellStyle name="___retention_2005Tables_CrossTWGv1P_for YIELD_AAupdate_082305_SOC_Proposal_2 (1)_2008Tables_FOCUS_ERM-ERD-FEP-LITH-INTC-FAC-AP_DRAFTv7_2009Tables_FOCUS_B_ITRS" xfId="723" xr:uid="{00000000-0005-0000-0000-0000A5020000}"/>
    <cellStyle name="___retention_2005Tables_CrossTWGv1P_for YIELD_AAupdate_082305_SOC_Proposal_2 (1)_2008Tables_FOCUS_ERM-ERD-FEP-LITH-INTC-FAC-AP_DRAFTv7_2009Tables_FOCUS_B_itwg(Factory Integration)09" xfId="724" xr:uid="{00000000-0005-0000-0000-0000A6020000}"/>
    <cellStyle name="___retention_2005Tables_CrossTWGv1P_for YIELD_AAupdate_082305_SOC_Proposal_2 (1)_2008Tables_FOCUS_ERM-ERD-FEP-LITH-INTC-FAC-AP_DRAFTv7_2009Tables_Focus_B-LITH-US-Bussels-V3" xfId="725" xr:uid="{00000000-0005-0000-0000-0000A7020000}"/>
    <cellStyle name="___retention_2005Tables_CrossTWGv1P_for YIELD_AAupdate_082305_SOC_Proposal_2 (1)_2008Tables_FOCUS_ERM-ERD-FEP-LITH-INTC-FAC-AP_DRAFTv7_2009Tables_Focus_B-LITH-US-V13b" xfId="726" xr:uid="{00000000-0005-0000-0000-0000A8020000}"/>
    <cellStyle name="___retention_2005Tables_CrossTWGv1P_for YIELD_AAupdate_082305_SOC_Proposal_2 (1)_2008Tables_FOCUS_ERM-ERD-FEP-LITH-INTC-FAC-AP_DRAFTv7_2009Tables_FOCUS_C_ITRSV1" xfId="727" xr:uid="{00000000-0005-0000-0000-0000A9020000}"/>
    <cellStyle name="___retention_2005Tables_CrossTWGv1P_for YIELD_AAupdate_082305_SOC_Proposal_2 (1)_2008Tables_FOCUS_ERM-ERD-FEP-LITH-INTC-FAC-AP_DRAFTv7_2009Tables_FOCUS_C_ITRSV3" xfId="728" xr:uid="{00000000-0005-0000-0000-0000AA020000}"/>
    <cellStyle name="___retention_2005Tables_CrossTWGv1P_for YIELD_AAupdate_082305_SOC_Proposal_2 (1)_2008Tables_FOCUS_ERM-ERD-FEP-LITH-INTC-FAC-AP_DRAFTv7_2009Tables_FOCUS_D_ITRS-ITWG Copy 2010 V1" xfId="729" xr:uid="{00000000-0005-0000-0000-0000AB020000}"/>
    <cellStyle name="___retention_2005Tables_CrossTWGv1P_for YIELD_AAupdate_082305_SOC_Proposal_2 (1)_2008Tables_FOCUS_ERM-ERD-FEP-LITH-INTC-FAC-AP_DRAFTv7_2009Tables_FOCUS_E_ITRS-AP and Interconnectv1" xfId="730" xr:uid="{00000000-0005-0000-0000-0000AC020000}"/>
    <cellStyle name="___retention_2005Tables_CrossTWGv1P_for YIELD_AAupdate_082305_SOC_Proposal_2 (1)_2008Tables_FOCUS_ERM-ERD-FEP-LITH-INTC-FAC-AP_DRAFTv7_2009Tables_FOCUS_E_ITRS-Interconnect-DRAFT" xfId="731" xr:uid="{00000000-0005-0000-0000-0000AD020000}"/>
    <cellStyle name="___retention_2005Tables_CrossTWGv1P_for YIELD_AAupdate_082305_SOC_Proposal_2 (1)_2008Tables_FOCUS_ERM-ERD-FEP-LITH-INTC-FAC-AP_DRAFTv7_2009Tables_ORTC_V5" xfId="732" xr:uid="{00000000-0005-0000-0000-0000AE020000}"/>
    <cellStyle name="___retention_2005Tables_CrossTWGv1P_for YIELD_AAupdate_082305_SOC_Proposal_2 (1)_2008Tables_FOCUS_ERM-ERD-FEP-LITH-INTC-FAC-AP_DRAFTv7_2011_ORTC-2A" xfId="733" xr:uid="{00000000-0005-0000-0000-0000AF020000}"/>
    <cellStyle name="___retention_2005Tables_CrossTWGv1P_for YIELD_AAupdate_082305_SOC_Proposal_2 (1)_2008Tables_FOCUS_ERM-ERD-FEP-LITH-INTC-FAC-AP_DRAFTv7_4FINAL2009Tables_ERD_Oct30_lsw" xfId="734" xr:uid="{00000000-0005-0000-0000-0000B0020000}"/>
    <cellStyle name="___retention_2005Tables_CrossTWGv1P_for YIELD_AAupdate_082305_SOC_Proposal_2 (1)_2008Tables_FOCUS_ERM-ERD-FEP-LITH-INTC-FAC-AP_DRAFTv7_4FINAL2009Tables_ERD_Oct30_lsw2" xfId="735" xr:uid="{00000000-0005-0000-0000-0000B1020000}"/>
    <cellStyle name="___retention_2005Tables_CrossTWGv1P_for YIELD_AAupdate_082305_SOC_Proposal_2 (1)_2008Tables_FOCUS_ERM-ERD-FEP-LITH-INTC-FAC-AP_DRAFTv7_ITRS B)_Table_ver6_INTC1~6_021710_After_Telecon_Rev_Alexis-lswEDITORS-NOTES" xfId="736" xr:uid="{00000000-0005-0000-0000-0000B2020000}"/>
    <cellStyle name="___retention_2005Tables_CrossTWGv1P_for YIELD_AAupdate_082305_SOC_Proposal_2 (1)_2008Tables_FOCUS_ERM-ERD-FEP-LITH-INTC-FAC-AP_DRAFTv7_ITRS EUV Mask WG Meeting with Proposals-2009" xfId="737" xr:uid="{00000000-0005-0000-0000-0000B3020000}"/>
    <cellStyle name="___retention_2005Tables_CrossTWGv1P_for YIELD_AAupdate_082305_SOC_Proposal_2 (1)_2008Tables_FOCUS_ERM-ERD-FEP-LITH-INTC-FAC-AP_DRAFTv7_ITRS Optica Mask Table change note 200907011" xfId="738" xr:uid="{00000000-0005-0000-0000-0000B4020000}"/>
    <cellStyle name="___retention_2005Tables_CrossTWGv1P_for YIELD_AAupdate_082305_SOC_Proposal_2 (1)_2008Tables_FOCUS_ERM-ERD-FEP-LITH-INTC-FAC-AP_DRAFTv7_Litho_Challenges_2009_ITRS_Lith_Table_Summary-V5" xfId="739" xr:uid="{00000000-0005-0000-0000-0000B5020000}"/>
    <cellStyle name="___retention_2005Tables_CrossTWGv1P_for YIELD_AAupdate_082305_SOC_Proposal_2 (1)_2008Tables_FOCUS_ERM-ERD-FEP-LITH-INTC-FAC-AP_DRAFTv7_Table INTC6-Final from Italy" xfId="740" xr:uid="{00000000-0005-0000-0000-0000B6020000}"/>
    <cellStyle name="___retention_2005Tables_CrossTWGv1P_for YIELD_AAupdate_082305_SOC_Proposal_2 (1)_2008Tables_FOCUS_ERM-ERD-FEP-LITH-INTC-FAC-AP_DRAFTv7_To Linda ITRS_NILb (2)" xfId="741" xr:uid="{00000000-0005-0000-0000-0000B7020000}"/>
    <cellStyle name="___retention_2005Tables_CrossTWGv1P_for YIELD_AAupdate_082305_SOC_Proposal_2 (1)_2008Test 081203 handler revised proposal by SEAJ" xfId="742" xr:uid="{00000000-0005-0000-0000-0000B8020000}"/>
    <cellStyle name="___retention_2005Tables_CrossTWGv1P_for YIELD_AAupdate_082305_SOC_Proposal_2 (1)_2008Test 081203 handler revised proposal by SEAJ_2009 ITRS TestTable(Handler)090505" xfId="743" xr:uid="{00000000-0005-0000-0000-0000B9020000}"/>
    <cellStyle name="___retention_2005Tables_CrossTWGv1P_for YIELD_AAupdate_082305_SOC_Proposal_2 (1)_2008Test 081203 handler revised proposal by SEAJ_Table Test-T8 RF updated 14 July 2009" xfId="744" xr:uid="{00000000-0005-0000-0000-0000BA020000}"/>
    <cellStyle name="___retention_2005Tables_CrossTWGv1P_for YIELD_AAupdate_082305_SOC_Proposal_2 (1)_2008Test 1120 prober " xfId="745" xr:uid="{00000000-0005-0000-0000-0000BB020000}"/>
    <cellStyle name="___retention_2005Tables_CrossTWGv1P_for YIELD_AAupdate_082305_SOC_Proposal_2 (1)_2008Test 1120 prober _2009 ITRS TestTable(Handler)090505" xfId="746" xr:uid="{00000000-0005-0000-0000-0000BC020000}"/>
    <cellStyle name="___retention_2005Tables_CrossTWGv1P_for YIELD_AAupdate_082305_SOC_Proposal_2 (1)_2008Test 1120 prober _Table Test-T8 RF updated 14 July 2009" xfId="747" xr:uid="{00000000-0005-0000-0000-0000BD020000}"/>
    <cellStyle name="___retention_2005Tables_CrossTWGv1P_for YIELD_AAupdate_082305_SOC_Proposal_2 (1)_2008Test0722" xfId="748" xr:uid="{00000000-0005-0000-0000-0000BE020000}"/>
    <cellStyle name="___retention_2005Tables_CrossTWGv1P_for YIELD_AAupdate_082305_SOC_Proposal_2 (1)_2008Test0722_2009 ITRS TestTable(Handler)090505" xfId="749" xr:uid="{00000000-0005-0000-0000-0000BF020000}"/>
    <cellStyle name="___retention_2005Tables_CrossTWGv1P_for YIELD_AAupdate_082305_SOC_Proposal_2 (1)_2008Test0722_Table Test-T8 RF updated 14 July 2009" xfId="750" xr:uid="{00000000-0005-0000-0000-0000C0020000}"/>
    <cellStyle name="___retention_2005Tables_CrossTWGv1P_for YIELD_AAupdate_082305_SOC_Proposal_2 (1)_2008Test1215" xfId="751" xr:uid="{00000000-0005-0000-0000-0000C1020000}"/>
    <cellStyle name="___retention_2005Tables_CrossTWGv1P_for YIELD_AAupdate_082305_SOC_Proposal_2 (1)_2008Test1215_Table Test-T8 RF updated 14 July 2009" xfId="752" xr:uid="{00000000-0005-0000-0000-0000C2020000}"/>
    <cellStyle name="___retention_2005Tables_CrossTWGv1P_for YIELD_AAupdate_082305_SOC_Proposal_2 (1)_2008TestProposals_Handler_081208" xfId="753" xr:uid="{00000000-0005-0000-0000-0000C3020000}"/>
    <cellStyle name="___retention_2005Tables_CrossTWGv1P_for YIELD_AAupdate_082305_SOC_Proposal_2 (1)_2008TestProposals_Handler_081208_Table Test-T8 RF updated 14 July 2009" xfId="754" xr:uid="{00000000-0005-0000-0000-0000C4020000}"/>
    <cellStyle name="___retention_2005Tables_CrossTWGv1P_for YIELD_AAupdate_082305_SOC_Proposal_2 (1)_2009 ITRS TestTable(Handler)090505" xfId="755" xr:uid="{00000000-0005-0000-0000-0000C5020000}"/>
    <cellStyle name="___retention_2005Tables_CrossTWGv1P_for YIELD_AAupdate_082305_SOC_Proposal_2 (1)_2009 TR Tables_Factory Integration version 08-LSW" xfId="756" xr:uid="{00000000-0005-0000-0000-0000C6020000}"/>
    <cellStyle name="___retention_2005Tables_CrossTWGv1P_for YIELD_AAupdate_082305_SOC_Proposal_2 (1)_2009 TR Tables_Factory Integration(20090806)_02A" xfId="757" xr:uid="{00000000-0005-0000-0000-0000C7020000}"/>
    <cellStyle name="___retention_2005Tables_CrossTWGv1P_for YIELD_AAupdate_082305_SOC_Proposal_2 (1)_2009_INDEX" xfId="758" xr:uid="{00000000-0005-0000-0000-0000C8020000}"/>
    <cellStyle name="___retention_2005Tables_CrossTWGv1P_for YIELD_AAupdate_082305_SOC_Proposal_2 (1)_2009_InterconnectTables_03032010" xfId="759" xr:uid="{00000000-0005-0000-0000-0000C9020000}"/>
    <cellStyle name="___retention_2005Tables_CrossTWGv1P_for YIELD_AAupdate_082305_SOC_Proposal_2 (1)_2009Tables_FOCUS_B_ITRS" xfId="760" xr:uid="{00000000-0005-0000-0000-0000CA020000}"/>
    <cellStyle name="___retention_2005Tables_CrossTWGv1P_for YIELD_AAupdate_082305_SOC_Proposal_2 (1)_2009Tables_FOCUS_B_itwg(Factory Integration)09" xfId="761" xr:uid="{00000000-0005-0000-0000-0000CB020000}"/>
    <cellStyle name="___retention_2005Tables_CrossTWGv1P_for YIELD_AAupdate_082305_SOC_Proposal_2 (1)_2009Tables_Focus_B-LITH-US-Bussels-V3" xfId="762" xr:uid="{00000000-0005-0000-0000-0000CC020000}"/>
    <cellStyle name="___retention_2005Tables_CrossTWGv1P_for YIELD_AAupdate_082305_SOC_Proposal_2 (1)_2009Tables_Focus_B-LITH-US-V13b" xfId="763" xr:uid="{00000000-0005-0000-0000-0000CD020000}"/>
    <cellStyle name="___retention_2005Tables_CrossTWGv1P_for YIELD_AAupdate_082305_SOC_Proposal_2 (1)_2009Tables_FOCUS_C_ITRSV1" xfId="764" xr:uid="{00000000-0005-0000-0000-0000CE020000}"/>
    <cellStyle name="___retention_2005Tables_CrossTWGv1P_for YIELD_AAupdate_082305_SOC_Proposal_2 (1)_2009Tables_FOCUS_C_ITRSV3" xfId="765" xr:uid="{00000000-0005-0000-0000-0000CF020000}"/>
    <cellStyle name="___retention_2005Tables_CrossTWGv1P_for YIELD_AAupdate_082305_SOC_Proposal_2 (1)_2009Tables_FOCUS_D_ITRS-ITWG Copy 2010 V1" xfId="766" xr:uid="{00000000-0005-0000-0000-0000D0020000}"/>
    <cellStyle name="___retention_2005Tables_CrossTWGv1P_for YIELD_AAupdate_082305_SOC_Proposal_2 (1)_2009Tables_FOCUS_E_ITRS-AP and Interconnectv1" xfId="767" xr:uid="{00000000-0005-0000-0000-0000D1020000}"/>
    <cellStyle name="___retention_2005Tables_CrossTWGv1P_for YIELD_AAupdate_082305_SOC_Proposal_2 (1)_2009Tables_FOCUS_E_ITRS-Interconnect-DRAFT" xfId="768" xr:uid="{00000000-0005-0000-0000-0000D2020000}"/>
    <cellStyle name="___retention_2005Tables_CrossTWGv1P_for YIELD_AAupdate_082305_SOC_Proposal_2 (1)_2009Tables_ORTC_V5" xfId="769" xr:uid="{00000000-0005-0000-0000-0000D3020000}"/>
    <cellStyle name="___retention_2005Tables_CrossTWGv1P_for YIELD_AAupdate_082305_SOC_Proposal_2 (1)_2011_ORTC-2A" xfId="770" xr:uid="{00000000-0005-0000-0000-0000D4020000}"/>
    <cellStyle name="___retention_2005Tables_CrossTWGv1P_for YIELD_AAupdate_082305_SOC_Proposal_2 (1)_4FINAL2009Tables_ERD_Oct30_lsw" xfId="771" xr:uid="{00000000-0005-0000-0000-0000D5020000}"/>
    <cellStyle name="___retention_2005Tables_CrossTWGv1P_for YIELD_AAupdate_082305_SOC_Proposal_2 (1)_4FINAL2009Tables_ERD_Oct30_lsw2" xfId="772" xr:uid="{00000000-0005-0000-0000-0000D6020000}"/>
    <cellStyle name="___retention_2005Tables_CrossTWGv1P_for YIELD_AAupdate_082305_SOC_Proposal_2 (1)_ITRS B)_Table_ver6_INTC1~6_021710_After_Telecon_Rev_Alexis-lswEDITORS-NOTES" xfId="773" xr:uid="{00000000-0005-0000-0000-0000D7020000}"/>
    <cellStyle name="___retention_2005Tables_CrossTWGv1P_for YIELD_AAupdate_082305_SOC_Proposal_2 (1)_ITRS EUV Mask WG Meeting with Proposals-2009" xfId="774" xr:uid="{00000000-0005-0000-0000-0000D8020000}"/>
    <cellStyle name="___retention_2005Tables_CrossTWGv1P_for YIELD_AAupdate_082305_SOC_Proposal_2 (1)_ITRS Optica Mask Table change note 200907011" xfId="775" xr:uid="{00000000-0005-0000-0000-0000D9020000}"/>
    <cellStyle name="___retention_2005Tables_CrossTWGv1P_for YIELD_AAupdate_082305_SOC_Proposal_2 (1)_Litho_Challenges_2009_ITRS_Lith_Table_Summary-V5" xfId="776" xr:uid="{00000000-0005-0000-0000-0000DA020000}"/>
    <cellStyle name="___retention_2005Tables_CrossTWGv1P_for YIELD_AAupdate_082305_SOC_Proposal_2 (1)_Table INTC6-Final from Italy" xfId="777" xr:uid="{00000000-0005-0000-0000-0000DB020000}"/>
    <cellStyle name="___retention_2005Tables_CrossTWGv1P_for YIELD_AAupdate_082305_SOC_Proposal_2 (1)_Table Test-T11 Prober updated 08Jul09" xfId="778" xr:uid="{00000000-0005-0000-0000-0000DC020000}"/>
    <cellStyle name="___retention_2005Tables_CrossTWGv1P_for YIELD_AAupdate_082305_SOC_Proposal_2 (1)_Table Test-T8 RF updated 14 July 2009" xfId="779" xr:uid="{00000000-0005-0000-0000-0000DD020000}"/>
    <cellStyle name="___retention_2005Tables_CrossTWGv1P_for YIELD_AAupdate_082305_SOC_Proposal_2 (1)_Test_Tables_20081208" xfId="780" xr:uid="{00000000-0005-0000-0000-0000DE020000}"/>
    <cellStyle name="___retention_2005Tables_CrossTWGv1P_for YIELD_AAupdate_082305_SOC_Proposal_2 (1)_Test_Tables_20081208 Korea feedback_08081225 " xfId="781" xr:uid="{00000000-0005-0000-0000-0000DF020000}"/>
    <cellStyle name="___retention_2005Tables_CrossTWGv1P_for YIELD_AAupdate_082305_SOC_Proposal_2 (1)_Test_Tables_20081208 Korea feedback_08081225 _Table Test-T8 RF updated 14 July 2009" xfId="782" xr:uid="{00000000-0005-0000-0000-0000E0020000}"/>
    <cellStyle name="___retention_2005Tables_CrossTWGv1P_for YIELD_AAupdate_082305_SOC_Proposal_2 (1)_Test_Tables_20081208_Table Test-T8 RF updated 14 July 2009" xfId="783" xr:uid="{00000000-0005-0000-0000-0000E1020000}"/>
    <cellStyle name="___retention_2005Tables_CrossTWGv1P_for YIELD_AAupdate_082305_SOC_Proposal_2 (1)_Test_Tables_20081231プローブカード案" xfId="784" xr:uid="{00000000-0005-0000-0000-0000E2020000}"/>
    <cellStyle name="___retention_2005Tables_CrossTWGv1P_for YIELD_AAupdate_082305_SOC_Proposal_2 (1)_Test_Tables_20081231プローブカード案_Table Test-T8 RF updated 14 July 2009" xfId="785" xr:uid="{00000000-0005-0000-0000-0000E3020000}"/>
    <cellStyle name="___retention_2005Tables_CrossTWGv1P_for YIELD_AAupdate_082305_SOC_Proposal_2 (1)_Test_Tables_20090113プローブカード案2" xfId="786" xr:uid="{00000000-0005-0000-0000-0000E4020000}"/>
    <cellStyle name="___retention_2005Tables_CrossTWGv1P_for YIELD_AAupdate_082305_SOC_Proposal_2 (1)_Test_Tables_20090113プローブカード案2_Table Test-T8 RF updated 14 July 2009" xfId="787" xr:uid="{00000000-0005-0000-0000-0000E5020000}"/>
    <cellStyle name="___retention_2005Tables_CrossTWGv1P_for YIELD_AAupdate_082305_SOC_Proposal_2 (1)_Test_Tables_20090113プローブカード案3" xfId="788" xr:uid="{00000000-0005-0000-0000-0000E6020000}"/>
    <cellStyle name="___retention_2005Tables_CrossTWGv1P_for YIELD_AAupdate_082305_SOC_Proposal_2 (1)_Test_Tables_20090113プローブカード案3_Table Test-T8 RF updated 14 July 2009" xfId="789" xr:uid="{00000000-0005-0000-0000-0000E7020000}"/>
    <cellStyle name="___retention_2005Tables_CrossTWGv1P_for YIELD_AAupdate_082305_SOC_Proposal_2 (1)_To Linda ITRS_NILb (2)" xfId="790" xr:uid="{00000000-0005-0000-0000-0000E8020000}"/>
    <cellStyle name="___retention_2005Tables_CrossTWGv1P_for YIELD_AAupdate_082305_SOC_Proposal_2 (1)_WK_2007Test0612Rev04" xfId="791" xr:uid="{00000000-0005-0000-0000-0000E9020000}"/>
    <cellStyle name="___retention_2005Tables_CrossTWGv1P_for YIELD_AAupdate_082305_SOC_Proposal_2 (1)_WK_2007Test0612Rev04_2008Tables_FOCUS_ERM-ERD-FEP-LITH-INTC-FAC-AP_DRAFTv7" xfId="794" xr:uid="{00000000-0005-0000-0000-0000EA020000}"/>
    <cellStyle name="___retention_2005Tables_CrossTWGv1P_for YIELD_AAupdate_082305_SOC_Proposal_2 (1)_WK_2007Test0612Rev04_2008Tables_FOCUS_ERM-ERD-FEP-LITH-INTC-FAC-AP_DRAFTv7_2009 TR Tables_Factory Integration version 08-LSW" xfId="795" xr:uid="{00000000-0005-0000-0000-0000EB020000}"/>
    <cellStyle name="___retention_2005Tables_CrossTWGv1P_for YIELD_AAupdate_082305_SOC_Proposal_2 (1)_WK_2007Test0612Rev04_2008Tables_FOCUS_ERM-ERD-FEP-LITH-INTC-FAC-AP_DRAFTv7_2009 TR Tables_Factory Integration(20090806)_02A" xfId="796" xr:uid="{00000000-0005-0000-0000-0000EC020000}"/>
    <cellStyle name="___retention_2005Tables_CrossTWGv1P_for YIELD_AAupdate_082305_SOC_Proposal_2 (1)_WK_2007Test0612Rev04_2008Tables_FOCUS_ERM-ERD-FEP-LITH-INTC-FAC-AP_DRAFTv7_2009_INDEX" xfId="797" xr:uid="{00000000-0005-0000-0000-0000ED020000}"/>
    <cellStyle name="___retention_2005Tables_CrossTWGv1P_for YIELD_AAupdate_082305_SOC_Proposal_2 (1)_WK_2007Test0612Rev04_2008Tables_FOCUS_ERM-ERD-FEP-LITH-INTC-FAC-AP_DRAFTv7_2009_InterconnectTables_03032010" xfId="798" xr:uid="{00000000-0005-0000-0000-0000EE020000}"/>
    <cellStyle name="___retention_2005Tables_CrossTWGv1P_for YIELD_AAupdate_082305_SOC_Proposal_2 (1)_WK_2007Test0612Rev04_2008Tables_FOCUS_ERM-ERD-FEP-LITH-INTC-FAC-AP_DRAFTv7_2009Tables_FOCUS_B_ITRS" xfId="799" xr:uid="{00000000-0005-0000-0000-0000EF020000}"/>
    <cellStyle name="___retention_2005Tables_CrossTWGv1P_for YIELD_AAupdate_082305_SOC_Proposal_2 (1)_WK_2007Test0612Rev04_2008Tables_FOCUS_ERM-ERD-FEP-LITH-INTC-FAC-AP_DRAFTv7_2009Tables_FOCUS_B_itwg(Factory Integration)09" xfId="800" xr:uid="{00000000-0005-0000-0000-0000F0020000}"/>
    <cellStyle name="___retention_2005Tables_CrossTWGv1P_for YIELD_AAupdate_082305_SOC_Proposal_2 (1)_WK_2007Test0612Rev04_2008Tables_FOCUS_ERM-ERD-FEP-LITH-INTC-FAC-AP_DRAFTv7_2009Tables_Focus_B-LITH-US-Bussels-V3" xfId="801" xr:uid="{00000000-0005-0000-0000-0000F1020000}"/>
    <cellStyle name="___retention_2005Tables_CrossTWGv1P_for YIELD_AAupdate_082305_SOC_Proposal_2 (1)_WK_2007Test0612Rev04_2008Tables_FOCUS_ERM-ERD-FEP-LITH-INTC-FAC-AP_DRAFTv7_2009Tables_Focus_B-LITH-US-V13b" xfId="802" xr:uid="{00000000-0005-0000-0000-0000F2020000}"/>
    <cellStyle name="___retention_2005Tables_CrossTWGv1P_for YIELD_AAupdate_082305_SOC_Proposal_2 (1)_WK_2007Test0612Rev04_2008Tables_FOCUS_ERM-ERD-FEP-LITH-INTC-FAC-AP_DRAFTv7_2009Tables_FOCUS_C_ITRSV1" xfId="803" xr:uid="{00000000-0005-0000-0000-0000F3020000}"/>
    <cellStyle name="___retention_2005Tables_CrossTWGv1P_for YIELD_AAupdate_082305_SOC_Proposal_2 (1)_WK_2007Test0612Rev04_2008Tables_FOCUS_ERM-ERD-FEP-LITH-INTC-FAC-AP_DRAFTv7_2009Tables_FOCUS_C_ITRSV3" xfId="804" xr:uid="{00000000-0005-0000-0000-0000F4020000}"/>
    <cellStyle name="___retention_2005Tables_CrossTWGv1P_for YIELD_AAupdate_082305_SOC_Proposal_2 (1)_WK_2007Test0612Rev04_2008Tables_FOCUS_ERM-ERD-FEP-LITH-INTC-FAC-AP_DRAFTv7_2009Tables_FOCUS_D_ITRS-ITWG Copy 2010 V1" xfId="805" xr:uid="{00000000-0005-0000-0000-0000F5020000}"/>
    <cellStyle name="___retention_2005Tables_CrossTWGv1P_for YIELD_AAupdate_082305_SOC_Proposal_2 (1)_WK_2007Test0612Rev04_2008Tables_FOCUS_ERM-ERD-FEP-LITH-INTC-FAC-AP_DRAFTv7_2009Tables_FOCUS_E_ITRS-AP and Interconnectv1" xfId="806" xr:uid="{00000000-0005-0000-0000-0000F6020000}"/>
    <cellStyle name="___retention_2005Tables_CrossTWGv1P_for YIELD_AAupdate_082305_SOC_Proposal_2 (1)_WK_2007Test0612Rev04_2008Tables_FOCUS_ERM-ERD-FEP-LITH-INTC-FAC-AP_DRAFTv7_2009Tables_FOCUS_E_ITRS-Interconnect-DRAFT" xfId="807" xr:uid="{00000000-0005-0000-0000-0000F7020000}"/>
    <cellStyle name="___retention_2005Tables_CrossTWGv1P_for YIELD_AAupdate_082305_SOC_Proposal_2 (1)_WK_2007Test0612Rev04_2008Tables_FOCUS_ERM-ERD-FEP-LITH-INTC-FAC-AP_DRAFTv7_2009Tables_ORTC_V5" xfId="808" xr:uid="{00000000-0005-0000-0000-0000F8020000}"/>
    <cellStyle name="___retention_2005Tables_CrossTWGv1P_for YIELD_AAupdate_082305_SOC_Proposal_2 (1)_WK_2007Test0612Rev04_2008Tables_FOCUS_ERM-ERD-FEP-LITH-INTC-FAC-AP_DRAFTv7_2011_ORTC-2A" xfId="809" xr:uid="{00000000-0005-0000-0000-0000F9020000}"/>
    <cellStyle name="___retention_2005Tables_CrossTWGv1P_for YIELD_AAupdate_082305_SOC_Proposal_2 (1)_WK_2007Test0612Rev04_2008Tables_FOCUS_ERM-ERD-FEP-LITH-INTC-FAC-AP_DRAFTv7_4FINAL2009Tables_ERD_Oct30_lsw" xfId="810" xr:uid="{00000000-0005-0000-0000-0000FA020000}"/>
    <cellStyle name="___retention_2005Tables_CrossTWGv1P_for YIELD_AAupdate_082305_SOC_Proposal_2 (1)_WK_2007Test0612Rev04_2008Tables_FOCUS_ERM-ERD-FEP-LITH-INTC-FAC-AP_DRAFTv7_4FINAL2009Tables_ERD_Oct30_lsw2" xfId="811" xr:uid="{00000000-0005-0000-0000-0000FB020000}"/>
    <cellStyle name="___retention_2005Tables_CrossTWGv1P_for YIELD_AAupdate_082305_SOC_Proposal_2 (1)_WK_2007Test0612Rev04_2008Tables_FOCUS_ERM-ERD-FEP-LITH-INTC-FAC-AP_DRAFTv7_ITRS B)_Table_ver6_INTC1~6_021710_After_Telecon_Rev_Alexis-lswEDITORS-NOTES" xfId="812" xr:uid="{00000000-0005-0000-0000-0000FC020000}"/>
    <cellStyle name="___retention_2005Tables_CrossTWGv1P_for YIELD_AAupdate_082305_SOC_Proposal_2 (1)_WK_2007Test0612Rev04_2008Tables_FOCUS_ERM-ERD-FEP-LITH-INTC-FAC-AP_DRAFTv7_ITRS EUV Mask WG Meeting with Proposals-2009" xfId="813" xr:uid="{00000000-0005-0000-0000-0000FD020000}"/>
    <cellStyle name="___retention_2005Tables_CrossTWGv1P_for YIELD_AAupdate_082305_SOC_Proposal_2 (1)_WK_2007Test0612Rev04_2008Tables_FOCUS_ERM-ERD-FEP-LITH-INTC-FAC-AP_DRAFTv7_ITRS Optica Mask Table change note 200907011" xfId="814" xr:uid="{00000000-0005-0000-0000-0000FE020000}"/>
    <cellStyle name="___retention_2005Tables_CrossTWGv1P_for YIELD_AAupdate_082305_SOC_Proposal_2 (1)_WK_2007Test0612Rev04_2008Tables_FOCUS_ERM-ERD-FEP-LITH-INTC-FAC-AP_DRAFTv7_Litho_Challenges_2009_ITRS_Lith_Table_Summary-V5" xfId="815" xr:uid="{00000000-0005-0000-0000-0000FF020000}"/>
    <cellStyle name="___retention_2005Tables_CrossTWGv1P_for YIELD_AAupdate_082305_SOC_Proposal_2 (1)_WK_2007Test0612Rev04_2008Tables_FOCUS_ERM-ERD-FEP-LITH-INTC-FAC-AP_DRAFTv7_Table INTC6-Final from Italy" xfId="816" xr:uid="{00000000-0005-0000-0000-000000030000}"/>
    <cellStyle name="___retention_2005Tables_CrossTWGv1P_for YIELD_AAupdate_082305_SOC_Proposal_2 (1)_WK_2007Test0612Rev04_2008Tables_FOCUS_ERM-ERD-FEP-LITH-INTC-FAC-AP_DRAFTv7_To Linda ITRS_NILb (2)" xfId="817" xr:uid="{00000000-0005-0000-0000-000001030000}"/>
    <cellStyle name="___retention_2005Tables_CrossTWGv1P_for YIELD_AAupdate_082305_SOC_Proposal_2 (1)_WK_2007Test0612Rev04_2008Test 081203 handler revised proposal by SEAJ" xfId="818" xr:uid="{00000000-0005-0000-0000-000002030000}"/>
    <cellStyle name="___retention_2005Tables_CrossTWGv1P_for YIELD_AAupdate_082305_SOC_Proposal_2 (1)_WK_2007Test0612Rev04_2008Test 081203 handler revised proposal by SEAJ_2009 ITRS TestTable(Handler)090505" xfId="819" xr:uid="{00000000-0005-0000-0000-000003030000}"/>
    <cellStyle name="___retention_2005Tables_CrossTWGv1P_for YIELD_AAupdate_082305_SOC_Proposal_2 (1)_WK_2007Test0612Rev04_2008Test 081203 handler revised proposal by SEAJ_Table Test-T8 RF updated 14 July 2009" xfId="820" xr:uid="{00000000-0005-0000-0000-000004030000}"/>
    <cellStyle name="___retention_2005Tables_CrossTWGv1P_for YIELD_AAupdate_082305_SOC_Proposal_2 (1)_WK_2007Test0612Rev04_2008Test 1120 prober " xfId="821" xr:uid="{00000000-0005-0000-0000-000005030000}"/>
    <cellStyle name="___retention_2005Tables_CrossTWGv1P_for YIELD_AAupdate_082305_SOC_Proposal_2 (1)_WK_2007Test0612Rev04_2008Test 1120 prober _2009 ITRS TestTable(Handler)090505" xfId="822" xr:uid="{00000000-0005-0000-0000-000006030000}"/>
    <cellStyle name="___retention_2005Tables_CrossTWGv1P_for YIELD_AAupdate_082305_SOC_Proposal_2 (1)_WK_2007Test0612Rev04_2008Test 1120 prober _Table Test-T8 RF updated 14 July 2009" xfId="823" xr:uid="{00000000-0005-0000-0000-000007030000}"/>
    <cellStyle name="___retention_2005Tables_CrossTWGv1P_for YIELD_AAupdate_082305_SOC_Proposal_2 (1)_WK_2007Test0612Rev04_2008Test0722" xfId="824" xr:uid="{00000000-0005-0000-0000-000008030000}"/>
    <cellStyle name="___retention_2005Tables_CrossTWGv1P_for YIELD_AAupdate_082305_SOC_Proposal_2 (1)_WK_2007Test0612Rev04_2008Test0722_2009 ITRS TestTable(Handler)090505" xfId="825" xr:uid="{00000000-0005-0000-0000-000009030000}"/>
    <cellStyle name="___retention_2005Tables_CrossTWGv1P_for YIELD_AAupdate_082305_SOC_Proposal_2 (1)_WK_2007Test0612Rev04_2008Test0722_Table Test-T8 RF updated 14 July 2009" xfId="826" xr:uid="{00000000-0005-0000-0000-00000A030000}"/>
    <cellStyle name="___retention_2005Tables_CrossTWGv1P_for YIELD_AAupdate_082305_SOC_Proposal_2 (1)_WK_2007Test0612Rev04_2008Test1215" xfId="827" xr:uid="{00000000-0005-0000-0000-00000B030000}"/>
    <cellStyle name="___retention_2005Tables_CrossTWGv1P_for YIELD_AAupdate_082305_SOC_Proposal_2 (1)_WK_2007Test0612Rev04_2008Test1215_Table Test-T8 RF updated 14 July 2009" xfId="828" xr:uid="{00000000-0005-0000-0000-00000C030000}"/>
    <cellStyle name="___retention_2005Tables_CrossTWGv1P_for YIELD_AAupdate_082305_SOC_Proposal_2 (1)_WK_2007Test0612Rev04_2008TestProposals_Handler_081208" xfId="829" xr:uid="{00000000-0005-0000-0000-00000D030000}"/>
    <cellStyle name="___retention_2005Tables_CrossTWGv1P_for YIELD_AAupdate_082305_SOC_Proposal_2 (1)_WK_2007Test0612Rev04_2008TestProposals_Handler_081208_Table Test-T8 RF updated 14 July 2009" xfId="830" xr:uid="{00000000-0005-0000-0000-00000E030000}"/>
    <cellStyle name="___retention_2005Tables_CrossTWGv1P_for YIELD_AAupdate_082305_SOC_Proposal_2 (1)_WK_2007Test0612Rev04_2009 ITRS TestTable(Handler)090505" xfId="831" xr:uid="{00000000-0005-0000-0000-00000F030000}"/>
    <cellStyle name="___retention_2005Tables_CrossTWGv1P_for YIELD_AAupdate_082305_SOC_Proposal_2 (1)_WK_2007Test0612Rev04_2009 TR Tables_Factory Integration version 08-LSW" xfId="832" xr:uid="{00000000-0005-0000-0000-000010030000}"/>
    <cellStyle name="___retention_2005Tables_CrossTWGv1P_for YIELD_AAupdate_082305_SOC_Proposal_2 (1)_WK_2007Test0612Rev04_2009 TR Tables_Factory Integration(20090806)_02A" xfId="833" xr:uid="{00000000-0005-0000-0000-000011030000}"/>
    <cellStyle name="___retention_2005Tables_CrossTWGv1P_for YIELD_AAupdate_082305_SOC_Proposal_2 (1)_WK_2007Test0612Rev04_2009_INDEX" xfId="834" xr:uid="{00000000-0005-0000-0000-000012030000}"/>
    <cellStyle name="___retention_2005Tables_CrossTWGv1P_for YIELD_AAupdate_082305_SOC_Proposal_2 (1)_WK_2007Test0612Rev04_2009_InterconnectTables_03032010" xfId="835" xr:uid="{00000000-0005-0000-0000-000013030000}"/>
    <cellStyle name="___retention_2005Tables_CrossTWGv1P_for YIELD_AAupdate_082305_SOC_Proposal_2 (1)_WK_2007Test0612Rev04_2009Tables_FOCUS_B_ITRS" xfId="836" xr:uid="{00000000-0005-0000-0000-000014030000}"/>
    <cellStyle name="___retention_2005Tables_CrossTWGv1P_for YIELD_AAupdate_082305_SOC_Proposal_2 (1)_WK_2007Test0612Rev04_2009Tables_FOCUS_B_itwg(Factory Integration)09" xfId="837" xr:uid="{00000000-0005-0000-0000-000015030000}"/>
    <cellStyle name="___retention_2005Tables_CrossTWGv1P_for YIELD_AAupdate_082305_SOC_Proposal_2 (1)_WK_2007Test0612Rev04_2009Tables_Focus_B-LITH-US-Bussels-V3" xfId="838" xr:uid="{00000000-0005-0000-0000-000016030000}"/>
    <cellStyle name="___retention_2005Tables_CrossTWGv1P_for YIELD_AAupdate_082305_SOC_Proposal_2 (1)_WK_2007Test0612Rev04_2009Tables_Focus_B-LITH-US-V13b" xfId="839" xr:uid="{00000000-0005-0000-0000-000017030000}"/>
    <cellStyle name="___retention_2005Tables_CrossTWGv1P_for YIELD_AAupdate_082305_SOC_Proposal_2 (1)_WK_2007Test0612Rev04_2009Tables_FOCUS_C_ITRSV1" xfId="840" xr:uid="{00000000-0005-0000-0000-000018030000}"/>
    <cellStyle name="___retention_2005Tables_CrossTWGv1P_for YIELD_AAupdate_082305_SOC_Proposal_2 (1)_WK_2007Test0612Rev04_2009Tables_FOCUS_C_ITRSV3" xfId="841" xr:uid="{00000000-0005-0000-0000-000019030000}"/>
    <cellStyle name="___retention_2005Tables_CrossTWGv1P_for YIELD_AAupdate_082305_SOC_Proposal_2 (1)_WK_2007Test0612Rev04_2009Tables_FOCUS_D_ITRS-ITWG Copy 2010 V1" xfId="842" xr:uid="{00000000-0005-0000-0000-00001A030000}"/>
    <cellStyle name="___retention_2005Tables_CrossTWGv1P_for YIELD_AAupdate_082305_SOC_Proposal_2 (1)_WK_2007Test0612Rev04_2009Tables_FOCUS_E_ITRS-AP and Interconnectv1" xfId="843" xr:uid="{00000000-0005-0000-0000-00001B030000}"/>
    <cellStyle name="___retention_2005Tables_CrossTWGv1P_for YIELD_AAupdate_082305_SOC_Proposal_2 (1)_WK_2007Test0612Rev04_2009Tables_FOCUS_E_ITRS-Interconnect-DRAFT" xfId="844" xr:uid="{00000000-0005-0000-0000-00001C030000}"/>
    <cellStyle name="___retention_2005Tables_CrossTWGv1P_for YIELD_AAupdate_082305_SOC_Proposal_2 (1)_WK_2007Test0612Rev04_2009Tables_ORTC_V5" xfId="845" xr:uid="{00000000-0005-0000-0000-00001D030000}"/>
    <cellStyle name="___retention_2005Tables_CrossTWGv1P_for YIELD_AAupdate_082305_SOC_Proposal_2 (1)_WK_2007Test0612Rev04_2011_ORTC-2A" xfId="846" xr:uid="{00000000-0005-0000-0000-00001E030000}"/>
    <cellStyle name="___retention_2005Tables_CrossTWGv1P_for YIELD_AAupdate_082305_SOC_Proposal_2 (1)_WK_2007Test0612Rev04_4FINAL2009Tables_ERD_Oct30_lsw" xfId="847" xr:uid="{00000000-0005-0000-0000-00001F030000}"/>
    <cellStyle name="___retention_2005Tables_CrossTWGv1P_for YIELD_AAupdate_082305_SOC_Proposal_2 (1)_WK_2007Test0612Rev04_4FINAL2009Tables_ERD_Oct30_lsw2" xfId="848" xr:uid="{00000000-0005-0000-0000-000020030000}"/>
    <cellStyle name="___retention_2005Tables_CrossTWGv1P_for YIELD_AAupdate_082305_SOC_Proposal_2 (1)_WK_2007Test0612Rev04_ITRS B)_Table_ver6_INTC1~6_021710_After_Telecon_Rev_Alexis-lswEDITORS-NOTES" xfId="849" xr:uid="{00000000-0005-0000-0000-000021030000}"/>
    <cellStyle name="___retention_2005Tables_CrossTWGv1P_for YIELD_AAupdate_082305_SOC_Proposal_2 (1)_WK_2007Test0612Rev04_ITRS EUV Mask WG Meeting with Proposals-2009" xfId="850" xr:uid="{00000000-0005-0000-0000-000022030000}"/>
    <cellStyle name="___retention_2005Tables_CrossTWGv1P_for YIELD_AAupdate_082305_SOC_Proposal_2 (1)_WK_2007Test0612Rev04_ITRS Optica Mask Table change note 200907011" xfId="851" xr:uid="{00000000-0005-0000-0000-000023030000}"/>
    <cellStyle name="___retention_2005Tables_CrossTWGv1P_for YIELD_AAupdate_082305_SOC_Proposal_2 (1)_WK_2007Test0612Rev04_Litho_Challenges_2009_ITRS_Lith_Table_Summary-V5" xfId="852" xr:uid="{00000000-0005-0000-0000-000024030000}"/>
    <cellStyle name="___retention_2005Tables_CrossTWGv1P_for YIELD_AAupdate_082305_SOC_Proposal_2 (1)_WK_2007Test0612Rev04_Table INTC6-Final from Italy" xfId="853" xr:uid="{00000000-0005-0000-0000-000025030000}"/>
    <cellStyle name="___retention_2005Tables_CrossTWGv1P_for YIELD_AAupdate_082305_SOC_Proposal_2 (1)_WK_2007Test0612Rev04_Table Test-T11 Prober updated 08Jul09" xfId="854" xr:uid="{00000000-0005-0000-0000-000026030000}"/>
    <cellStyle name="___retention_2005Tables_CrossTWGv1P_for YIELD_AAupdate_082305_SOC_Proposal_2 (1)_WK_2007Test0612Rev04_Table Test-T8 RF updated 14 July 2009" xfId="855" xr:uid="{00000000-0005-0000-0000-000027030000}"/>
    <cellStyle name="___retention_2005Tables_CrossTWGv1P_for YIELD_AAupdate_082305_SOC_Proposal_2 (1)_WK_2007Test0612Rev04_Test_Tables_20081208" xfId="856" xr:uid="{00000000-0005-0000-0000-000028030000}"/>
    <cellStyle name="___retention_2005Tables_CrossTWGv1P_for YIELD_AAupdate_082305_SOC_Proposal_2 (1)_WK_2007Test0612Rev04_Test_Tables_20081208 Korea feedback_08081225 " xfId="857" xr:uid="{00000000-0005-0000-0000-000029030000}"/>
    <cellStyle name="___retention_2005Tables_CrossTWGv1P_for YIELD_AAupdate_082305_SOC_Proposal_2 (1)_WK_2007Test0612Rev04_Test_Tables_20081208 Korea feedback_08081225 _Table Test-T8 RF updated 14 July 2009" xfId="858" xr:uid="{00000000-0005-0000-0000-00002A030000}"/>
    <cellStyle name="___retention_2005Tables_CrossTWGv1P_for YIELD_AAupdate_082305_SOC_Proposal_2 (1)_WK_2007Test0612Rev04_Test_Tables_20081208_Table Test-T8 RF updated 14 July 2009" xfId="859" xr:uid="{00000000-0005-0000-0000-00002B030000}"/>
    <cellStyle name="___retention_2005Tables_CrossTWGv1P_for YIELD_AAupdate_082305_SOC_Proposal_2 (1)_WK_2007Test0612Rev04_Test_Tables_20081231プローブカード案" xfId="860" xr:uid="{00000000-0005-0000-0000-00002C030000}"/>
    <cellStyle name="___retention_2005Tables_CrossTWGv1P_for YIELD_AAupdate_082305_SOC_Proposal_2 (1)_WK_2007Test0612Rev04_Test_Tables_20081231プローブカード案_Table Test-T8 RF updated 14 July 2009" xfId="861" xr:uid="{00000000-0005-0000-0000-00002D030000}"/>
    <cellStyle name="___retention_2005Tables_CrossTWGv1P_for YIELD_AAupdate_082305_SOC_Proposal_2 (1)_WK_2007Test0612Rev04_Test_Tables_20090113プローブカード案2" xfId="862" xr:uid="{00000000-0005-0000-0000-00002E030000}"/>
    <cellStyle name="___retention_2005Tables_CrossTWGv1P_for YIELD_AAupdate_082305_SOC_Proposal_2 (1)_WK_2007Test0612Rev04_Test_Tables_20090113プローブカード案2_Table Test-T8 RF updated 14 July 2009" xfId="863" xr:uid="{00000000-0005-0000-0000-00002F030000}"/>
    <cellStyle name="___retention_2005Tables_CrossTWGv1P_for YIELD_AAupdate_082305_SOC_Proposal_2 (1)_WK_2007Test0612Rev04_Test_Tables_20090113プローブカード案3" xfId="864" xr:uid="{00000000-0005-0000-0000-000030030000}"/>
    <cellStyle name="___retention_2005Tables_CrossTWGv1P_for YIELD_AAupdate_082305_SOC_Proposal_2 (1)_WK_2007Test0612Rev04_Test_Tables_20090113プローブカード案3_Table Test-T8 RF updated 14 July 2009" xfId="865" xr:uid="{00000000-0005-0000-0000-000031030000}"/>
    <cellStyle name="___retention_2005Tables_CrossTWGv1P_for YIELD_AAupdate_082305_SOC_Proposal_2 (1)_WK_2007Test0612Rev04_To Linda ITRS_NILb (2)" xfId="866" xr:uid="{00000000-0005-0000-0000-000032030000}"/>
    <cellStyle name="___retention_2005Tables_CrossTWGv1P_for YIELD_AAupdate_082305_SOC_Proposal_2 (1)_WK_2007Test0612Rev04_見直しfor2009：2007Test0829_SoC&amp;Logic" xfId="792" xr:uid="{00000000-0005-0000-0000-000033030000}"/>
    <cellStyle name="___retention_2005Tables_CrossTWGv1P_for YIELD_AAupdate_082305_SOC_Proposal_2 (1)_WK_2007Test0612Rev04_見直しfor2009：2007Test0829_SoC&amp;Logic(0707会議後)" xfId="793" xr:uid="{00000000-0005-0000-0000-000034030000}"/>
    <cellStyle name="___retention_2005Tables_CrossTWGv1P_for YIELD_AAupdate_082305_SOC_Proposal_2 (1)_見直しfor2009：2007Test0829_SoC&amp;Logic" xfId="640" xr:uid="{00000000-0005-0000-0000-000035030000}"/>
    <cellStyle name="___retention_2005Tables_CrossTWGv1P_for YIELD_AAupdate_082305_SOC_Proposal_2 (1)_見直しfor2009：2007Test0829_SoC&amp;Logic(0707会議後)" xfId="641" xr:uid="{00000000-0005-0000-0000-000036030000}"/>
    <cellStyle name="___retention_2005Tables_CrossTWGv1P_for YIELD_AAupdate_082305_Table INTC6-Final from Italy" xfId="867" xr:uid="{00000000-0005-0000-0000-000037030000}"/>
    <cellStyle name="___retention_2005Tables_CrossTWGv1P_for YIELD_AAupdate_082305_Table Test-T11 Prober updated 08Jul09" xfId="868" xr:uid="{00000000-0005-0000-0000-000038030000}"/>
    <cellStyle name="___retention_2005Tables_CrossTWGv1P_for YIELD_AAupdate_082305_Table Test-T8 RF updated 14 July 2009" xfId="869" xr:uid="{00000000-0005-0000-0000-000039030000}"/>
    <cellStyle name="___retention_2005Tables_CrossTWGv1P_for YIELD_AAupdate_082305_Test_Tables_20081208" xfId="870" xr:uid="{00000000-0005-0000-0000-00003A030000}"/>
    <cellStyle name="___retention_2005Tables_CrossTWGv1P_for YIELD_AAupdate_082305_Test_Tables_20081208 Korea feedback_08081225 " xfId="871" xr:uid="{00000000-0005-0000-0000-00003B030000}"/>
    <cellStyle name="___retention_2005Tables_CrossTWGv1P_for YIELD_AAupdate_082305_Test_Tables_20081208 Korea feedback_08081225 _Table Test-T8 RF updated 14 July 2009" xfId="872" xr:uid="{00000000-0005-0000-0000-00003C030000}"/>
    <cellStyle name="___retention_2005Tables_CrossTWGv1P_for YIELD_AAupdate_082305_Test_Tables_20081208_Table Test-T8 RF updated 14 July 2009" xfId="873" xr:uid="{00000000-0005-0000-0000-00003D030000}"/>
    <cellStyle name="___retention_2005Tables_CrossTWGv1P_for YIELD_AAupdate_082305_Test_Tables_20081231プローブカード案" xfId="874" xr:uid="{00000000-0005-0000-0000-00003E030000}"/>
    <cellStyle name="___retention_2005Tables_CrossTWGv1P_for YIELD_AAupdate_082305_Test_Tables_20081231プローブカード案_Table Test-T8 RF updated 14 July 2009" xfId="875" xr:uid="{00000000-0005-0000-0000-00003F030000}"/>
    <cellStyle name="___retention_2005Tables_CrossTWGv1P_for YIELD_AAupdate_082305_Test_Tables_20090113プローブカード案2" xfId="876" xr:uid="{00000000-0005-0000-0000-000040030000}"/>
    <cellStyle name="___retention_2005Tables_CrossTWGv1P_for YIELD_AAupdate_082305_Test_Tables_20090113プローブカード案2_Table Test-T8 RF updated 14 July 2009" xfId="877" xr:uid="{00000000-0005-0000-0000-000041030000}"/>
    <cellStyle name="___retention_2005Tables_CrossTWGv1P_for YIELD_AAupdate_082305_Test_Tables_20090113プローブカード案3" xfId="878" xr:uid="{00000000-0005-0000-0000-000042030000}"/>
    <cellStyle name="___retention_2005Tables_CrossTWGv1P_for YIELD_AAupdate_082305_Test_Tables_20090113プローブカード案3_Table Test-T8 RF updated 14 July 2009" xfId="879" xr:uid="{00000000-0005-0000-0000-000043030000}"/>
    <cellStyle name="___retention_2005Tables_CrossTWGv1P_for YIELD_AAupdate_082305_To Linda ITRS_NILb (2)" xfId="880" xr:uid="{00000000-0005-0000-0000-000044030000}"/>
    <cellStyle name="___retention_2005Tables_CrossTWGv1P_for YIELD_AAupdate_082305_WK_2007Test0612Rev04" xfId="881" xr:uid="{00000000-0005-0000-0000-000045030000}"/>
    <cellStyle name="___retention_2005Tables_CrossTWGv1P_for YIELD_AAupdate_082305_WK_2007Test0612Rev04_2008Tables_FOCUS_ERM-ERD-FEP-LITH-INTC-FAC-AP_DRAFTv7" xfId="884" xr:uid="{00000000-0005-0000-0000-000046030000}"/>
    <cellStyle name="___retention_2005Tables_CrossTWGv1P_for YIELD_AAupdate_082305_WK_2007Test0612Rev04_2008Tables_FOCUS_ERM-ERD-FEP-LITH-INTC-FAC-AP_DRAFTv7_2009 TR Tables_Factory Integration version 08-LSW" xfId="885" xr:uid="{00000000-0005-0000-0000-000047030000}"/>
    <cellStyle name="___retention_2005Tables_CrossTWGv1P_for YIELD_AAupdate_082305_WK_2007Test0612Rev04_2008Tables_FOCUS_ERM-ERD-FEP-LITH-INTC-FAC-AP_DRAFTv7_2009 TR Tables_Factory Integration(20090806)_02A" xfId="886" xr:uid="{00000000-0005-0000-0000-000048030000}"/>
    <cellStyle name="___retention_2005Tables_CrossTWGv1P_for YIELD_AAupdate_082305_WK_2007Test0612Rev04_2008Tables_FOCUS_ERM-ERD-FEP-LITH-INTC-FAC-AP_DRAFTv7_2009_INDEX" xfId="887" xr:uid="{00000000-0005-0000-0000-000049030000}"/>
    <cellStyle name="___retention_2005Tables_CrossTWGv1P_for YIELD_AAupdate_082305_WK_2007Test0612Rev04_2008Tables_FOCUS_ERM-ERD-FEP-LITH-INTC-FAC-AP_DRAFTv7_2009_InterconnectTables_03032010" xfId="888" xr:uid="{00000000-0005-0000-0000-00004A030000}"/>
    <cellStyle name="___retention_2005Tables_CrossTWGv1P_for YIELD_AAupdate_082305_WK_2007Test0612Rev04_2008Tables_FOCUS_ERM-ERD-FEP-LITH-INTC-FAC-AP_DRAFTv7_2009Tables_FOCUS_B_ITRS" xfId="889" xr:uid="{00000000-0005-0000-0000-00004B030000}"/>
    <cellStyle name="___retention_2005Tables_CrossTWGv1P_for YIELD_AAupdate_082305_WK_2007Test0612Rev04_2008Tables_FOCUS_ERM-ERD-FEP-LITH-INTC-FAC-AP_DRAFTv7_2009Tables_FOCUS_B_itwg(Factory Integration)09" xfId="890" xr:uid="{00000000-0005-0000-0000-00004C030000}"/>
    <cellStyle name="___retention_2005Tables_CrossTWGv1P_for YIELD_AAupdate_082305_WK_2007Test0612Rev04_2008Tables_FOCUS_ERM-ERD-FEP-LITH-INTC-FAC-AP_DRAFTv7_2009Tables_Focus_B-LITH-US-Bussels-V3" xfId="891" xr:uid="{00000000-0005-0000-0000-00004D030000}"/>
    <cellStyle name="___retention_2005Tables_CrossTWGv1P_for YIELD_AAupdate_082305_WK_2007Test0612Rev04_2008Tables_FOCUS_ERM-ERD-FEP-LITH-INTC-FAC-AP_DRAFTv7_2009Tables_Focus_B-LITH-US-V13b" xfId="892" xr:uid="{00000000-0005-0000-0000-00004E030000}"/>
    <cellStyle name="___retention_2005Tables_CrossTWGv1P_for YIELD_AAupdate_082305_WK_2007Test0612Rev04_2008Tables_FOCUS_ERM-ERD-FEP-LITH-INTC-FAC-AP_DRAFTv7_2009Tables_FOCUS_C_ITRSV1" xfId="893" xr:uid="{00000000-0005-0000-0000-00004F030000}"/>
    <cellStyle name="___retention_2005Tables_CrossTWGv1P_for YIELD_AAupdate_082305_WK_2007Test0612Rev04_2008Tables_FOCUS_ERM-ERD-FEP-LITH-INTC-FAC-AP_DRAFTv7_2009Tables_FOCUS_C_ITRSV3" xfId="894" xr:uid="{00000000-0005-0000-0000-000050030000}"/>
    <cellStyle name="___retention_2005Tables_CrossTWGv1P_for YIELD_AAupdate_082305_WK_2007Test0612Rev04_2008Tables_FOCUS_ERM-ERD-FEP-LITH-INTC-FAC-AP_DRAFTv7_2009Tables_FOCUS_D_ITRS-ITWG Copy 2010 V1" xfId="895" xr:uid="{00000000-0005-0000-0000-000051030000}"/>
    <cellStyle name="___retention_2005Tables_CrossTWGv1P_for YIELD_AAupdate_082305_WK_2007Test0612Rev04_2008Tables_FOCUS_ERM-ERD-FEP-LITH-INTC-FAC-AP_DRAFTv7_2009Tables_FOCUS_E_ITRS-AP and Interconnectv1" xfId="896" xr:uid="{00000000-0005-0000-0000-000052030000}"/>
    <cellStyle name="___retention_2005Tables_CrossTWGv1P_for YIELD_AAupdate_082305_WK_2007Test0612Rev04_2008Tables_FOCUS_ERM-ERD-FEP-LITH-INTC-FAC-AP_DRAFTv7_2009Tables_FOCUS_E_ITRS-Interconnect-DRAFT" xfId="897" xr:uid="{00000000-0005-0000-0000-000053030000}"/>
    <cellStyle name="___retention_2005Tables_CrossTWGv1P_for YIELD_AAupdate_082305_WK_2007Test0612Rev04_2008Tables_FOCUS_ERM-ERD-FEP-LITH-INTC-FAC-AP_DRAFTv7_2009Tables_ORTC_V5" xfId="898" xr:uid="{00000000-0005-0000-0000-000054030000}"/>
    <cellStyle name="___retention_2005Tables_CrossTWGv1P_for YIELD_AAupdate_082305_WK_2007Test0612Rev04_2008Tables_FOCUS_ERM-ERD-FEP-LITH-INTC-FAC-AP_DRAFTv7_2011_ORTC-2A" xfId="899" xr:uid="{00000000-0005-0000-0000-000055030000}"/>
    <cellStyle name="___retention_2005Tables_CrossTWGv1P_for YIELD_AAupdate_082305_WK_2007Test0612Rev04_2008Tables_FOCUS_ERM-ERD-FEP-LITH-INTC-FAC-AP_DRAFTv7_4FINAL2009Tables_ERD_Oct30_lsw" xfId="900" xr:uid="{00000000-0005-0000-0000-000056030000}"/>
    <cellStyle name="___retention_2005Tables_CrossTWGv1P_for YIELD_AAupdate_082305_WK_2007Test0612Rev04_2008Tables_FOCUS_ERM-ERD-FEP-LITH-INTC-FAC-AP_DRAFTv7_4FINAL2009Tables_ERD_Oct30_lsw2" xfId="901" xr:uid="{00000000-0005-0000-0000-000057030000}"/>
    <cellStyle name="___retention_2005Tables_CrossTWGv1P_for YIELD_AAupdate_082305_WK_2007Test0612Rev04_2008Tables_FOCUS_ERM-ERD-FEP-LITH-INTC-FAC-AP_DRAFTv7_ITRS B)_Table_ver6_INTC1~6_021710_After_Telecon_Rev_Alexis-lswEDITORS-NOTES" xfId="902" xr:uid="{00000000-0005-0000-0000-000058030000}"/>
    <cellStyle name="___retention_2005Tables_CrossTWGv1P_for YIELD_AAupdate_082305_WK_2007Test0612Rev04_2008Tables_FOCUS_ERM-ERD-FEP-LITH-INTC-FAC-AP_DRAFTv7_ITRS EUV Mask WG Meeting with Proposals-2009" xfId="903" xr:uid="{00000000-0005-0000-0000-000059030000}"/>
    <cellStyle name="___retention_2005Tables_CrossTWGv1P_for YIELD_AAupdate_082305_WK_2007Test0612Rev04_2008Tables_FOCUS_ERM-ERD-FEP-LITH-INTC-FAC-AP_DRAFTv7_ITRS Optica Mask Table change note 200907011" xfId="904" xr:uid="{00000000-0005-0000-0000-00005A030000}"/>
    <cellStyle name="___retention_2005Tables_CrossTWGv1P_for YIELD_AAupdate_082305_WK_2007Test0612Rev04_2008Tables_FOCUS_ERM-ERD-FEP-LITH-INTC-FAC-AP_DRAFTv7_Litho_Challenges_2009_ITRS_Lith_Table_Summary-V5" xfId="905" xr:uid="{00000000-0005-0000-0000-00005B030000}"/>
    <cellStyle name="___retention_2005Tables_CrossTWGv1P_for YIELD_AAupdate_082305_WK_2007Test0612Rev04_2008Tables_FOCUS_ERM-ERD-FEP-LITH-INTC-FAC-AP_DRAFTv7_Table INTC6-Final from Italy" xfId="906" xr:uid="{00000000-0005-0000-0000-00005C030000}"/>
    <cellStyle name="___retention_2005Tables_CrossTWGv1P_for YIELD_AAupdate_082305_WK_2007Test0612Rev04_2008Tables_FOCUS_ERM-ERD-FEP-LITH-INTC-FAC-AP_DRAFTv7_To Linda ITRS_NILb (2)" xfId="907" xr:uid="{00000000-0005-0000-0000-00005D030000}"/>
    <cellStyle name="___retention_2005Tables_CrossTWGv1P_for YIELD_AAupdate_082305_WK_2007Test0612Rev04_2008Test 081203 handler revised proposal by SEAJ" xfId="908" xr:uid="{00000000-0005-0000-0000-00005E030000}"/>
    <cellStyle name="___retention_2005Tables_CrossTWGv1P_for YIELD_AAupdate_082305_WK_2007Test0612Rev04_2008Test 081203 handler revised proposal by SEAJ_2009 ITRS TestTable(Handler)090505" xfId="909" xr:uid="{00000000-0005-0000-0000-00005F030000}"/>
    <cellStyle name="___retention_2005Tables_CrossTWGv1P_for YIELD_AAupdate_082305_WK_2007Test0612Rev04_2008Test 081203 handler revised proposal by SEAJ_Table Test-T8 RF updated 14 July 2009" xfId="910" xr:uid="{00000000-0005-0000-0000-000060030000}"/>
    <cellStyle name="___retention_2005Tables_CrossTWGv1P_for YIELD_AAupdate_082305_WK_2007Test0612Rev04_2008Test 1120 prober " xfId="911" xr:uid="{00000000-0005-0000-0000-000061030000}"/>
    <cellStyle name="___retention_2005Tables_CrossTWGv1P_for YIELD_AAupdate_082305_WK_2007Test0612Rev04_2008Test 1120 prober _2009 ITRS TestTable(Handler)090505" xfId="912" xr:uid="{00000000-0005-0000-0000-000062030000}"/>
    <cellStyle name="___retention_2005Tables_CrossTWGv1P_for YIELD_AAupdate_082305_WK_2007Test0612Rev04_2008Test 1120 prober _Table Test-T8 RF updated 14 July 2009" xfId="913" xr:uid="{00000000-0005-0000-0000-000063030000}"/>
    <cellStyle name="___retention_2005Tables_CrossTWGv1P_for YIELD_AAupdate_082305_WK_2007Test0612Rev04_2008Test0722" xfId="914" xr:uid="{00000000-0005-0000-0000-000064030000}"/>
    <cellStyle name="___retention_2005Tables_CrossTWGv1P_for YIELD_AAupdate_082305_WK_2007Test0612Rev04_2008Test0722_2009 ITRS TestTable(Handler)090505" xfId="915" xr:uid="{00000000-0005-0000-0000-000065030000}"/>
    <cellStyle name="___retention_2005Tables_CrossTWGv1P_for YIELD_AAupdate_082305_WK_2007Test0612Rev04_2008Test0722_Table Test-T8 RF updated 14 July 2009" xfId="916" xr:uid="{00000000-0005-0000-0000-000066030000}"/>
    <cellStyle name="___retention_2005Tables_CrossTWGv1P_for YIELD_AAupdate_082305_WK_2007Test0612Rev04_2008Test1215" xfId="917" xr:uid="{00000000-0005-0000-0000-000067030000}"/>
    <cellStyle name="___retention_2005Tables_CrossTWGv1P_for YIELD_AAupdate_082305_WK_2007Test0612Rev04_2008Test1215_Table Test-T8 RF updated 14 July 2009" xfId="918" xr:uid="{00000000-0005-0000-0000-000068030000}"/>
    <cellStyle name="___retention_2005Tables_CrossTWGv1P_for YIELD_AAupdate_082305_WK_2007Test0612Rev04_2008TestProposals_Handler_081208" xfId="919" xr:uid="{00000000-0005-0000-0000-000069030000}"/>
    <cellStyle name="___retention_2005Tables_CrossTWGv1P_for YIELD_AAupdate_082305_WK_2007Test0612Rev04_2008TestProposals_Handler_081208_Table Test-T8 RF updated 14 July 2009" xfId="920" xr:uid="{00000000-0005-0000-0000-00006A030000}"/>
    <cellStyle name="___retention_2005Tables_CrossTWGv1P_for YIELD_AAupdate_082305_WK_2007Test0612Rev04_2009 ITRS TestTable(Handler)090505" xfId="921" xr:uid="{00000000-0005-0000-0000-00006B030000}"/>
    <cellStyle name="___retention_2005Tables_CrossTWGv1P_for YIELD_AAupdate_082305_WK_2007Test0612Rev04_2009 TR Tables_Factory Integration version 08-LSW" xfId="922" xr:uid="{00000000-0005-0000-0000-00006C030000}"/>
    <cellStyle name="___retention_2005Tables_CrossTWGv1P_for YIELD_AAupdate_082305_WK_2007Test0612Rev04_2009 TR Tables_Factory Integration(20090806)_02A" xfId="923" xr:uid="{00000000-0005-0000-0000-00006D030000}"/>
    <cellStyle name="___retention_2005Tables_CrossTWGv1P_for YIELD_AAupdate_082305_WK_2007Test0612Rev04_2009_INDEX" xfId="924" xr:uid="{00000000-0005-0000-0000-00006E030000}"/>
    <cellStyle name="___retention_2005Tables_CrossTWGv1P_for YIELD_AAupdate_082305_WK_2007Test0612Rev04_2009_InterconnectTables_03032010" xfId="925" xr:uid="{00000000-0005-0000-0000-00006F030000}"/>
    <cellStyle name="___retention_2005Tables_CrossTWGv1P_for YIELD_AAupdate_082305_WK_2007Test0612Rev04_2009Tables_FOCUS_B_ITRS" xfId="926" xr:uid="{00000000-0005-0000-0000-000070030000}"/>
    <cellStyle name="___retention_2005Tables_CrossTWGv1P_for YIELD_AAupdate_082305_WK_2007Test0612Rev04_2009Tables_FOCUS_B_itwg(Factory Integration)09" xfId="927" xr:uid="{00000000-0005-0000-0000-000071030000}"/>
    <cellStyle name="___retention_2005Tables_CrossTWGv1P_for YIELD_AAupdate_082305_WK_2007Test0612Rev04_2009Tables_Focus_B-LITH-US-Bussels-V3" xfId="928" xr:uid="{00000000-0005-0000-0000-000072030000}"/>
    <cellStyle name="___retention_2005Tables_CrossTWGv1P_for YIELD_AAupdate_082305_WK_2007Test0612Rev04_2009Tables_Focus_B-LITH-US-V13b" xfId="929" xr:uid="{00000000-0005-0000-0000-000073030000}"/>
    <cellStyle name="___retention_2005Tables_CrossTWGv1P_for YIELD_AAupdate_082305_WK_2007Test0612Rev04_2009Tables_FOCUS_C_ITRSV1" xfId="930" xr:uid="{00000000-0005-0000-0000-000074030000}"/>
    <cellStyle name="___retention_2005Tables_CrossTWGv1P_for YIELD_AAupdate_082305_WK_2007Test0612Rev04_2009Tables_FOCUS_C_ITRSV3" xfId="931" xr:uid="{00000000-0005-0000-0000-000075030000}"/>
    <cellStyle name="___retention_2005Tables_CrossTWGv1P_for YIELD_AAupdate_082305_WK_2007Test0612Rev04_2009Tables_FOCUS_D_ITRS-ITWG Copy 2010 V1" xfId="932" xr:uid="{00000000-0005-0000-0000-000076030000}"/>
    <cellStyle name="___retention_2005Tables_CrossTWGv1P_for YIELD_AAupdate_082305_WK_2007Test0612Rev04_2009Tables_FOCUS_E_ITRS-AP and Interconnectv1" xfId="933" xr:uid="{00000000-0005-0000-0000-000077030000}"/>
    <cellStyle name="___retention_2005Tables_CrossTWGv1P_for YIELD_AAupdate_082305_WK_2007Test0612Rev04_2009Tables_FOCUS_E_ITRS-Interconnect-DRAFT" xfId="934" xr:uid="{00000000-0005-0000-0000-000078030000}"/>
    <cellStyle name="___retention_2005Tables_CrossTWGv1P_for YIELD_AAupdate_082305_WK_2007Test0612Rev04_2009Tables_ORTC_V5" xfId="935" xr:uid="{00000000-0005-0000-0000-000079030000}"/>
    <cellStyle name="___retention_2005Tables_CrossTWGv1P_for YIELD_AAupdate_082305_WK_2007Test0612Rev04_2011_ORTC-2A" xfId="936" xr:uid="{00000000-0005-0000-0000-00007A030000}"/>
    <cellStyle name="___retention_2005Tables_CrossTWGv1P_for YIELD_AAupdate_082305_WK_2007Test0612Rev04_4FINAL2009Tables_ERD_Oct30_lsw" xfId="937" xr:uid="{00000000-0005-0000-0000-00007B030000}"/>
    <cellStyle name="___retention_2005Tables_CrossTWGv1P_for YIELD_AAupdate_082305_WK_2007Test0612Rev04_4FINAL2009Tables_ERD_Oct30_lsw2" xfId="938" xr:uid="{00000000-0005-0000-0000-00007C030000}"/>
    <cellStyle name="___retention_2005Tables_CrossTWGv1P_for YIELD_AAupdate_082305_WK_2007Test0612Rev04_ITRS B)_Table_ver6_INTC1~6_021710_After_Telecon_Rev_Alexis-lswEDITORS-NOTES" xfId="939" xr:uid="{00000000-0005-0000-0000-00007D030000}"/>
    <cellStyle name="___retention_2005Tables_CrossTWGv1P_for YIELD_AAupdate_082305_WK_2007Test0612Rev04_ITRS EUV Mask WG Meeting with Proposals-2009" xfId="940" xr:uid="{00000000-0005-0000-0000-00007E030000}"/>
    <cellStyle name="___retention_2005Tables_CrossTWGv1P_for YIELD_AAupdate_082305_WK_2007Test0612Rev04_ITRS Optica Mask Table change note 200907011" xfId="941" xr:uid="{00000000-0005-0000-0000-00007F030000}"/>
    <cellStyle name="___retention_2005Tables_CrossTWGv1P_for YIELD_AAupdate_082305_WK_2007Test0612Rev04_Litho_Challenges_2009_ITRS_Lith_Table_Summary-V5" xfId="942" xr:uid="{00000000-0005-0000-0000-000080030000}"/>
    <cellStyle name="___retention_2005Tables_CrossTWGv1P_for YIELD_AAupdate_082305_WK_2007Test0612Rev04_Table INTC6-Final from Italy" xfId="943" xr:uid="{00000000-0005-0000-0000-000081030000}"/>
    <cellStyle name="___retention_2005Tables_CrossTWGv1P_for YIELD_AAupdate_082305_WK_2007Test0612Rev04_Table Test-T11 Prober updated 08Jul09" xfId="944" xr:uid="{00000000-0005-0000-0000-000082030000}"/>
    <cellStyle name="___retention_2005Tables_CrossTWGv1P_for YIELD_AAupdate_082305_WK_2007Test0612Rev04_Table Test-T8 RF updated 14 July 2009" xfId="945" xr:uid="{00000000-0005-0000-0000-000083030000}"/>
    <cellStyle name="___retention_2005Tables_CrossTWGv1P_for YIELD_AAupdate_082305_WK_2007Test0612Rev04_Test_Tables_20081208" xfId="946" xr:uid="{00000000-0005-0000-0000-000084030000}"/>
    <cellStyle name="___retention_2005Tables_CrossTWGv1P_for YIELD_AAupdate_082305_WK_2007Test0612Rev04_Test_Tables_20081208 Korea feedback_08081225 " xfId="947" xr:uid="{00000000-0005-0000-0000-000085030000}"/>
    <cellStyle name="___retention_2005Tables_CrossTWGv1P_for YIELD_AAupdate_082305_WK_2007Test0612Rev04_Test_Tables_20081208 Korea feedback_08081225 _Table Test-T8 RF updated 14 July 2009" xfId="948" xr:uid="{00000000-0005-0000-0000-000086030000}"/>
    <cellStyle name="___retention_2005Tables_CrossTWGv1P_for YIELD_AAupdate_082305_WK_2007Test0612Rev04_Test_Tables_20081208_Table Test-T8 RF updated 14 July 2009" xfId="949" xr:uid="{00000000-0005-0000-0000-000087030000}"/>
    <cellStyle name="___retention_2005Tables_CrossTWGv1P_for YIELD_AAupdate_082305_WK_2007Test0612Rev04_Test_Tables_20081231プローブカード案" xfId="950" xr:uid="{00000000-0005-0000-0000-000088030000}"/>
    <cellStyle name="___retention_2005Tables_CrossTWGv1P_for YIELD_AAupdate_082305_WK_2007Test0612Rev04_Test_Tables_20081231プローブカード案_Table Test-T8 RF updated 14 July 2009" xfId="951" xr:uid="{00000000-0005-0000-0000-000089030000}"/>
    <cellStyle name="___retention_2005Tables_CrossTWGv1P_for YIELD_AAupdate_082305_WK_2007Test0612Rev04_Test_Tables_20090113プローブカード案2" xfId="952" xr:uid="{00000000-0005-0000-0000-00008A030000}"/>
    <cellStyle name="___retention_2005Tables_CrossTWGv1P_for YIELD_AAupdate_082305_WK_2007Test0612Rev04_Test_Tables_20090113プローブカード案2_Table Test-T8 RF updated 14 July 2009" xfId="953" xr:uid="{00000000-0005-0000-0000-00008B030000}"/>
    <cellStyle name="___retention_2005Tables_CrossTWGv1P_for YIELD_AAupdate_082305_WK_2007Test0612Rev04_Test_Tables_20090113プローブカード案3" xfId="954" xr:uid="{00000000-0005-0000-0000-00008C030000}"/>
    <cellStyle name="___retention_2005Tables_CrossTWGv1P_for YIELD_AAupdate_082305_WK_2007Test0612Rev04_Test_Tables_20090113プローブカード案3_Table Test-T8 RF updated 14 July 2009" xfId="955" xr:uid="{00000000-0005-0000-0000-00008D030000}"/>
    <cellStyle name="___retention_2005Tables_CrossTWGv1P_for YIELD_AAupdate_082305_WK_2007Test0612Rev04_To Linda ITRS_NILb (2)" xfId="956" xr:uid="{00000000-0005-0000-0000-00008E030000}"/>
    <cellStyle name="___retention_2005Tables_CrossTWGv1P_for YIELD_AAupdate_082305_WK_2007Test0612Rev04_見直しfor2009：2007Test0829_SoC&amp;Logic" xfId="882" xr:uid="{00000000-0005-0000-0000-00008F030000}"/>
    <cellStyle name="___retention_2005Tables_CrossTWGv1P_for YIELD_AAupdate_082305_WK_2007Test0612Rev04_見直しfor2009：2007Test0829_SoC&amp;Logic(0707会議後)" xfId="883" xr:uid="{00000000-0005-0000-0000-000090030000}"/>
    <cellStyle name="___retention_2005Tables_CrossTWGv1P_for YIELD_AAupdate_082305_見直しfor2009：2007Test0829_SoC&amp;Logic" xfId="44" xr:uid="{00000000-0005-0000-0000-000091030000}"/>
    <cellStyle name="___retention_2005Tables_CrossTWGv1P_for YIELD_AAupdate_082305_見直しfor2009：2007Test0829_SoC&amp;Logic(0707会議後)" xfId="45" xr:uid="{00000000-0005-0000-0000-000092030000}"/>
    <cellStyle name="___retention_2007_CTSG1_FocusTWGs-test_STRJ(SOC)" xfId="957" xr:uid="{00000000-0005-0000-0000-000093030000}"/>
    <cellStyle name="___retention_2007_CTSG1_FocusTWGs-test_STRJ(SOC)_2007Test_SoC_0618" xfId="960" xr:uid="{00000000-0005-0000-0000-000094030000}"/>
    <cellStyle name="___retention_2007_CTSG1_FocusTWGs-test_STRJ(SOC)_2007Test_SoC_0618_2008Tables_FOCUS_ERM-ERD-FEP-LITH-INTC-FAC-AP_DRAFTv7" xfId="963" xr:uid="{00000000-0005-0000-0000-000095030000}"/>
    <cellStyle name="___retention_2007_CTSG1_FocusTWGs-test_STRJ(SOC)_2007Test_SoC_0618_2008Tables_FOCUS_ERM-ERD-FEP-LITH-INTC-FAC-AP_DRAFTv7_2009 TR Tables_Factory Integration version 08-LSW" xfId="964" xr:uid="{00000000-0005-0000-0000-000096030000}"/>
    <cellStyle name="___retention_2007_CTSG1_FocusTWGs-test_STRJ(SOC)_2007Test_SoC_0618_2008Tables_FOCUS_ERM-ERD-FEP-LITH-INTC-FAC-AP_DRAFTv7_2009 TR Tables_Factory Integration(20090806)_02A" xfId="965" xr:uid="{00000000-0005-0000-0000-000097030000}"/>
    <cellStyle name="___retention_2007_CTSG1_FocusTWGs-test_STRJ(SOC)_2007Test_SoC_0618_2008Tables_FOCUS_ERM-ERD-FEP-LITH-INTC-FAC-AP_DRAFTv7_2009_INDEX" xfId="966" xr:uid="{00000000-0005-0000-0000-000098030000}"/>
    <cellStyle name="___retention_2007_CTSG1_FocusTWGs-test_STRJ(SOC)_2007Test_SoC_0618_2008Tables_FOCUS_ERM-ERD-FEP-LITH-INTC-FAC-AP_DRAFTv7_2009_InterconnectTables_03032010" xfId="967" xr:uid="{00000000-0005-0000-0000-000099030000}"/>
    <cellStyle name="___retention_2007_CTSG1_FocusTWGs-test_STRJ(SOC)_2007Test_SoC_0618_2008Tables_FOCUS_ERM-ERD-FEP-LITH-INTC-FAC-AP_DRAFTv7_2009Tables_FOCUS_B_ITRS" xfId="968" xr:uid="{00000000-0005-0000-0000-00009A030000}"/>
    <cellStyle name="___retention_2007_CTSG1_FocusTWGs-test_STRJ(SOC)_2007Test_SoC_0618_2008Tables_FOCUS_ERM-ERD-FEP-LITH-INTC-FAC-AP_DRAFTv7_2009Tables_FOCUS_B_itwg(Factory Integration)09" xfId="969" xr:uid="{00000000-0005-0000-0000-00009B030000}"/>
    <cellStyle name="___retention_2007_CTSG1_FocusTWGs-test_STRJ(SOC)_2007Test_SoC_0618_2008Tables_FOCUS_ERM-ERD-FEP-LITH-INTC-FAC-AP_DRAFTv7_2009Tables_Focus_B-LITH-US-Bussels-V3" xfId="970" xr:uid="{00000000-0005-0000-0000-00009C030000}"/>
    <cellStyle name="___retention_2007_CTSG1_FocusTWGs-test_STRJ(SOC)_2007Test_SoC_0618_2008Tables_FOCUS_ERM-ERD-FEP-LITH-INTC-FAC-AP_DRAFTv7_2009Tables_Focus_B-LITH-US-V13b" xfId="971" xr:uid="{00000000-0005-0000-0000-00009D030000}"/>
    <cellStyle name="___retention_2007_CTSG1_FocusTWGs-test_STRJ(SOC)_2007Test_SoC_0618_2008Tables_FOCUS_ERM-ERD-FEP-LITH-INTC-FAC-AP_DRAFTv7_2009Tables_FOCUS_C_ITRSV1" xfId="972" xr:uid="{00000000-0005-0000-0000-00009E030000}"/>
    <cellStyle name="___retention_2007_CTSG1_FocusTWGs-test_STRJ(SOC)_2007Test_SoC_0618_2008Tables_FOCUS_ERM-ERD-FEP-LITH-INTC-FAC-AP_DRAFTv7_2009Tables_FOCUS_C_ITRSV3" xfId="973" xr:uid="{00000000-0005-0000-0000-00009F030000}"/>
    <cellStyle name="___retention_2007_CTSG1_FocusTWGs-test_STRJ(SOC)_2007Test_SoC_0618_2008Tables_FOCUS_ERM-ERD-FEP-LITH-INTC-FAC-AP_DRAFTv7_2009Tables_FOCUS_D_ITRS-ITWG Copy 2010 V1" xfId="974" xr:uid="{00000000-0005-0000-0000-0000A0030000}"/>
    <cellStyle name="___retention_2007_CTSG1_FocusTWGs-test_STRJ(SOC)_2007Test_SoC_0618_2008Tables_FOCUS_ERM-ERD-FEP-LITH-INTC-FAC-AP_DRAFTv7_2009Tables_FOCUS_E_ITRS-AP and Interconnectv1" xfId="975" xr:uid="{00000000-0005-0000-0000-0000A1030000}"/>
    <cellStyle name="___retention_2007_CTSG1_FocusTWGs-test_STRJ(SOC)_2007Test_SoC_0618_2008Tables_FOCUS_ERM-ERD-FEP-LITH-INTC-FAC-AP_DRAFTv7_2009Tables_FOCUS_E_ITRS-Interconnect-DRAFT" xfId="976" xr:uid="{00000000-0005-0000-0000-0000A2030000}"/>
    <cellStyle name="___retention_2007_CTSG1_FocusTWGs-test_STRJ(SOC)_2007Test_SoC_0618_2008Tables_FOCUS_ERM-ERD-FEP-LITH-INTC-FAC-AP_DRAFTv7_2009Tables_ORTC_V5" xfId="977" xr:uid="{00000000-0005-0000-0000-0000A3030000}"/>
    <cellStyle name="___retention_2007_CTSG1_FocusTWGs-test_STRJ(SOC)_2007Test_SoC_0618_2008Tables_FOCUS_ERM-ERD-FEP-LITH-INTC-FAC-AP_DRAFTv7_2011_ORTC-2A" xfId="978" xr:uid="{00000000-0005-0000-0000-0000A4030000}"/>
    <cellStyle name="___retention_2007_CTSG1_FocusTWGs-test_STRJ(SOC)_2007Test_SoC_0618_2008Tables_FOCUS_ERM-ERD-FEP-LITH-INTC-FAC-AP_DRAFTv7_4FINAL2009Tables_ERD_Oct30_lsw" xfId="979" xr:uid="{00000000-0005-0000-0000-0000A5030000}"/>
    <cellStyle name="___retention_2007_CTSG1_FocusTWGs-test_STRJ(SOC)_2007Test_SoC_0618_2008Tables_FOCUS_ERM-ERD-FEP-LITH-INTC-FAC-AP_DRAFTv7_4FINAL2009Tables_ERD_Oct30_lsw2" xfId="980" xr:uid="{00000000-0005-0000-0000-0000A6030000}"/>
    <cellStyle name="___retention_2007_CTSG1_FocusTWGs-test_STRJ(SOC)_2007Test_SoC_0618_2008Tables_FOCUS_ERM-ERD-FEP-LITH-INTC-FAC-AP_DRAFTv7_ITRS B)_Table_ver6_INTC1~6_021710_After_Telecon_Rev_Alexis-lswEDITORS-NOTES" xfId="981" xr:uid="{00000000-0005-0000-0000-0000A7030000}"/>
    <cellStyle name="___retention_2007_CTSG1_FocusTWGs-test_STRJ(SOC)_2007Test_SoC_0618_2008Tables_FOCUS_ERM-ERD-FEP-LITH-INTC-FAC-AP_DRAFTv7_ITRS EUV Mask WG Meeting with Proposals-2009" xfId="982" xr:uid="{00000000-0005-0000-0000-0000A8030000}"/>
    <cellStyle name="___retention_2007_CTSG1_FocusTWGs-test_STRJ(SOC)_2007Test_SoC_0618_2008Tables_FOCUS_ERM-ERD-FEP-LITH-INTC-FAC-AP_DRAFTv7_ITRS Optica Mask Table change note 200907011" xfId="983" xr:uid="{00000000-0005-0000-0000-0000A9030000}"/>
    <cellStyle name="___retention_2007_CTSG1_FocusTWGs-test_STRJ(SOC)_2007Test_SoC_0618_2008Tables_FOCUS_ERM-ERD-FEP-LITH-INTC-FAC-AP_DRAFTv7_Litho_Challenges_2009_ITRS_Lith_Table_Summary-V5" xfId="984" xr:uid="{00000000-0005-0000-0000-0000AA030000}"/>
    <cellStyle name="___retention_2007_CTSG1_FocusTWGs-test_STRJ(SOC)_2007Test_SoC_0618_2008Tables_FOCUS_ERM-ERD-FEP-LITH-INTC-FAC-AP_DRAFTv7_Table INTC6-Final from Italy" xfId="985" xr:uid="{00000000-0005-0000-0000-0000AB030000}"/>
    <cellStyle name="___retention_2007_CTSG1_FocusTWGs-test_STRJ(SOC)_2007Test_SoC_0618_2008Tables_FOCUS_ERM-ERD-FEP-LITH-INTC-FAC-AP_DRAFTv7_To Linda ITRS_NILb (2)" xfId="986" xr:uid="{00000000-0005-0000-0000-0000AC030000}"/>
    <cellStyle name="___retention_2007_CTSG1_FocusTWGs-test_STRJ(SOC)_2007Test_SoC_0618_2008Test 081203 handler revised proposal by SEAJ" xfId="987" xr:uid="{00000000-0005-0000-0000-0000AD030000}"/>
    <cellStyle name="___retention_2007_CTSG1_FocusTWGs-test_STRJ(SOC)_2007Test_SoC_0618_2008Test 081203 handler revised proposal by SEAJ_2009 ITRS TestTable(Handler)090505" xfId="988" xr:uid="{00000000-0005-0000-0000-0000AE030000}"/>
    <cellStyle name="___retention_2007_CTSG1_FocusTWGs-test_STRJ(SOC)_2007Test_SoC_0618_2008Test 081203 handler revised proposal by SEAJ_Table Test-T8 RF updated 14 July 2009" xfId="989" xr:uid="{00000000-0005-0000-0000-0000AF030000}"/>
    <cellStyle name="___retention_2007_CTSG1_FocusTWGs-test_STRJ(SOC)_2007Test_SoC_0618_2008Test 1120 prober " xfId="990" xr:uid="{00000000-0005-0000-0000-0000B0030000}"/>
    <cellStyle name="___retention_2007_CTSG1_FocusTWGs-test_STRJ(SOC)_2007Test_SoC_0618_2008Test 1120 prober _2009 ITRS TestTable(Handler)090505" xfId="991" xr:uid="{00000000-0005-0000-0000-0000B1030000}"/>
    <cellStyle name="___retention_2007_CTSG1_FocusTWGs-test_STRJ(SOC)_2007Test_SoC_0618_2008Test 1120 prober _Table Test-T8 RF updated 14 July 2009" xfId="992" xr:uid="{00000000-0005-0000-0000-0000B2030000}"/>
    <cellStyle name="___retention_2007_CTSG1_FocusTWGs-test_STRJ(SOC)_2007Test_SoC_0618_2008Test0722" xfId="993" xr:uid="{00000000-0005-0000-0000-0000B3030000}"/>
    <cellStyle name="___retention_2007_CTSG1_FocusTWGs-test_STRJ(SOC)_2007Test_SoC_0618_2008Test0722_2009 ITRS TestTable(Handler)090505" xfId="994" xr:uid="{00000000-0005-0000-0000-0000B4030000}"/>
    <cellStyle name="___retention_2007_CTSG1_FocusTWGs-test_STRJ(SOC)_2007Test_SoC_0618_2008Test0722_Table Test-T8 RF updated 14 July 2009" xfId="995" xr:uid="{00000000-0005-0000-0000-0000B5030000}"/>
    <cellStyle name="___retention_2007_CTSG1_FocusTWGs-test_STRJ(SOC)_2007Test_SoC_0618_2008Test1215" xfId="996" xr:uid="{00000000-0005-0000-0000-0000B6030000}"/>
    <cellStyle name="___retention_2007_CTSG1_FocusTWGs-test_STRJ(SOC)_2007Test_SoC_0618_2008Test1215_Table Test-T8 RF updated 14 July 2009" xfId="997" xr:uid="{00000000-0005-0000-0000-0000B7030000}"/>
    <cellStyle name="___retention_2007_CTSG1_FocusTWGs-test_STRJ(SOC)_2007Test_SoC_0618_2008TestProposals_Handler_081208" xfId="998" xr:uid="{00000000-0005-0000-0000-0000B8030000}"/>
    <cellStyle name="___retention_2007_CTSG1_FocusTWGs-test_STRJ(SOC)_2007Test_SoC_0618_2008TestProposals_Handler_081208_Table Test-T8 RF updated 14 July 2009" xfId="999" xr:uid="{00000000-0005-0000-0000-0000B9030000}"/>
    <cellStyle name="___retention_2007_CTSG1_FocusTWGs-test_STRJ(SOC)_2007Test_SoC_0618_2009 ITRS TestTable(Handler)090505" xfId="1000" xr:uid="{00000000-0005-0000-0000-0000BA030000}"/>
    <cellStyle name="___retention_2007_CTSG1_FocusTWGs-test_STRJ(SOC)_2007Test_SoC_0618_2009 TR Tables_Factory Integration version 08-LSW" xfId="1001" xr:uid="{00000000-0005-0000-0000-0000BB030000}"/>
    <cellStyle name="___retention_2007_CTSG1_FocusTWGs-test_STRJ(SOC)_2007Test_SoC_0618_2009 TR Tables_Factory Integration(20090806)_02A" xfId="1002" xr:uid="{00000000-0005-0000-0000-0000BC030000}"/>
    <cellStyle name="___retention_2007_CTSG1_FocusTWGs-test_STRJ(SOC)_2007Test_SoC_0618_2009_INDEX" xfId="1003" xr:uid="{00000000-0005-0000-0000-0000BD030000}"/>
    <cellStyle name="___retention_2007_CTSG1_FocusTWGs-test_STRJ(SOC)_2007Test_SoC_0618_2009_InterconnectTables_03032010" xfId="1004" xr:uid="{00000000-0005-0000-0000-0000BE030000}"/>
    <cellStyle name="___retention_2007_CTSG1_FocusTWGs-test_STRJ(SOC)_2007Test_SoC_0618_2009Tables_FOCUS_B_ITRS" xfId="1005" xr:uid="{00000000-0005-0000-0000-0000BF030000}"/>
    <cellStyle name="___retention_2007_CTSG1_FocusTWGs-test_STRJ(SOC)_2007Test_SoC_0618_2009Tables_FOCUS_B_itwg(Factory Integration)09" xfId="1006" xr:uid="{00000000-0005-0000-0000-0000C0030000}"/>
    <cellStyle name="___retention_2007_CTSG1_FocusTWGs-test_STRJ(SOC)_2007Test_SoC_0618_2009Tables_Focus_B-LITH-US-Bussels-V3" xfId="1007" xr:uid="{00000000-0005-0000-0000-0000C1030000}"/>
    <cellStyle name="___retention_2007_CTSG1_FocusTWGs-test_STRJ(SOC)_2007Test_SoC_0618_2009Tables_Focus_B-LITH-US-V13b" xfId="1008" xr:uid="{00000000-0005-0000-0000-0000C2030000}"/>
    <cellStyle name="___retention_2007_CTSG1_FocusTWGs-test_STRJ(SOC)_2007Test_SoC_0618_2009Tables_FOCUS_C_ITRSV1" xfId="1009" xr:uid="{00000000-0005-0000-0000-0000C3030000}"/>
    <cellStyle name="___retention_2007_CTSG1_FocusTWGs-test_STRJ(SOC)_2007Test_SoC_0618_2009Tables_FOCUS_C_ITRSV3" xfId="1010" xr:uid="{00000000-0005-0000-0000-0000C4030000}"/>
    <cellStyle name="___retention_2007_CTSG1_FocusTWGs-test_STRJ(SOC)_2007Test_SoC_0618_2009Tables_FOCUS_D_ITRS-ITWG Copy 2010 V1" xfId="1011" xr:uid="{00000000-0005-0000-0000-0000C5030000}"/>
    <cellStyle name="___retention_2007_CTSG1_FocusTWGs-test_STRJ(SOC)_2007Test_SoC_0618_2009Tables_FOCUS_E_ITRS-AP and Interconnectv1" xfId="1012" xr:uid="{00000000-0005-0000-0000-0000C6030000}"/>
    <cellStyle name="___retention_2007_CTSG1_FocusTWGs-test_STRJ(SOC)_2007Test_SoC_0618_2009Tables_FOCUS_E_ITRS-Interconnect-DRAFT" xfId="1013" xr:uid="{00000000-0005-0000-0000-0000C7030000}"/>
    <cellStyle name="___retention_2007_CTSG1_FocusTWGs-test_STRJ(SOC)_2007Test_SoC_0618_2009Tables_ORTC_V5" xfId="1014" xr:uid="{00000000-0005-0000-0000-0000C8030000}"/>
    <cellStyle name="___retention_2007_CTSG1_FocusTWGs-test_STRJ(SOC)_2007Test_SoC_0618_2011_ORTC-2A" xfId="1015" xr:uid="{00000000-0005-0000-0000-0000C9030000}"/>
    <cellStyle name="___retention_2007_CTSG1_FocusTWGs-test_STRJ(SOC)_2007Test_SoC_0618_4FINAL2009Tables_ERD_Oct30_lsw" xfId="1016" xr:uid="{00000000-0005-0000-0000-0000CA030000}"/>
    <cellStyle name="___retention_2007_CTSG1_FocusTWGs-test_STRJ(SOC)_2007Test_SoC_0618_4FINAL2009Tables_ERD_Oct30_lsw2" xfId="1017" xr:uid="{00000000-0005-0000-0000-0000CB030000}"/>
    <cellStyle name="___retention_2007_CTSG1_FocusTWGs-test_STRJ(SOC)_2007Test_SoC_0618_ITRS B)_Table_ver6_INTC1~6_021710_After_Telecon_Rev_Alexis-lswEDITORS-NOTES" xfId="1018" xr:uid="{00000000-0005-0000-0000-0000CC030000}"/>
    <cellStyle name="___retention_2007_CTSG1_FocusTWGs-test_STRJ(SOC)_2007Test_SoC_0618_ITRS EUV Mask WG Meeting with Proposals-2009" xfId="1019" xr:uid="{00000000-0005-0000-0000-0000CD030000}"/>
    <cellStyle name="___retention_2007_CTSG1_FocusTWGs-test_STRJ(SOC)_2007Test_SoC_0618_ITRS Optica Mask Table change note 200907011" xfId="1020" xr:uid="{00000000-0005-0000-0000-0000CE030000}"/>
    <cellStyle name="___retention_2007_CTSG1_FocusTWGs-test_STRJ(SOC)_2007Test_SoC_0618_Litho_Challenges_2009_ITRS_Lith_Table_Summary-V5" xfId="1021" xr:uid="{00000000-0005-0000-0000-0000CF030000}"/>
    <cellStyle name="___retention_2007_CTSG1_FocusTWGs-test_STRJ(SOC)_2007Test_SoC_0618_Table INTC6-Final from Italy" xfId="1022" xr:uid="{00000000-0005-0000-0000-0000D0030000}"/>
    <cellStyle name="___retention_2007_CTSG1_FocusTWGs-test_STRJ(SOC)_2007Test_SoC_0618_Table Test-T11 Prober updated 08Jul09" xfId="1023" xr:uid="{00000000-0005-0000-0000-0000D1030000}"/>
    <cellStyle name="___retention_2007_CTSG1_FocusTWGs-test_STRJ(SOC)_2007Test_SoC_0618_Table Test-T8 RF updated 14 July 2009" xfId="1024" xr:uid="{00000000-0005-0000-0000-0000D2030000}"/>
    <cellStyle name="___retention_2007_CTSG1_FocusTWGs-test_STRJ(SOC)_2007Test_SoC_0618_Test_Tables_20081208" xfId="1025" xr:uid="{00000000-0005-0000-0000-0000D3030000}"/>
    <cellStyle name="___retention_2007_CTSG1_FocusTWGs-test_STRJ(SOC)_2007Test_SoC_0618_Test_Tables_20081208 Korea feedback_08081225 " xfId="1026" xr:uid="{00000000-0005-0000-0000-0000D4030000}"/>
    <cellStyle name="___retention_2007_CTSG1_FocusTWGs-test_STRJ(SOC)_2007Test_SoC_0618_Test_Tables_20081208 Korea feedback_08081225 _Table Test-T8 RF updated 14 July 2009" xfId="1027" xr:uid="{00000000-0005-0000-0000-0000D5030000}"/>
    <cellStyle name="___retention_2007_CTSG1_FocusTWGs-test_STRJ(SOC)_2007Test_SoC_0618_Test_Tables_20081208_Table Test-T8 RF updated 14 July 2009" xfId="1028" xr:uid="{00000000-0005-0000-0000-0000D6030000}"/>
    <cellStyle name="___retention_2007_CTSG1_FocusTWGs-test_STRJ(SOC)_2007Test_SoC_0618_Test_Tables_20081231プローブカード案" xfId="1029" xr:uid="{00000000-0005-0000-0000-0000D7030000}"/>
    <cellStyle name="___retention_2007_CTSG1_FocusTWGs-test_STRJ(SOC)_2007Test_SoC_0618_Test_Tables_20081231プローブカード案_Table Test-T8 RF updated 14 July 2009" xfId="1030" xr:uid="{00000000-0005-0000-0000-0000D8030000}"/>
    <cellStyle name="___retention_2007_CTSG1_FocusTWGs-test_STRJ(SOC)_2007Test_SoC_0618_Test_Tables_20090113プローブカード案2" xfId="1031" xr:uid="{00000000-0005-0000-0000-0000D9030000}"/>
    <cellStyle name="___retention_2007_CTSG1_FocusTWGs-test_STRJ(SOC)_2007Test_SoC_0618_Test_Tables_20090113プローブカード案2_Table Test-T8 RF updated 14 July 2009" xfId="1032" xr:uid="{00000000-0005-0000-0000-0000DA030000}"/>
    <cellStyle name="___retention_2007_CTSG1_FocusTWGs-test_STRJ(SOC)_2007Test_SoC_0618_Test_Tables_20090113プローブカード案3" xfId="1033" xr:uid="{00000000-0005-0000-0000-0000DB030000}"/>
    <cellStyle name="___retention_2007_CTSG1_FocusTWGs-test_STRJ(SOC)_2007Test_SoC_0618_Test_Tables_20090113プローブカード案3_Table Test-T8 RF updated 14 July 2009" xfId="1034" xr:uid="{00000000-0005-0000-0000-0000DC030000}"/>
    <cellStyle name="___retention_2007_CTSG1_FocusTWGs-test_STRJ(SOC)_2007Test_SoC_0618_To Linda ITRS_NILb (2)" xfId="1035" xr:uid="{00000000-0005-0000-0000-0000DD030000}"/>
    <cellStyle name="___retention_2007_CTSG1_FocusTWGs-test_STRJ(SOC)_2007Test_SoC_0618_見直しfor2009：2007Test0829_SoC&amp;Logic" xfId="961" xr:uid="{00000000-0005-0000-0000-0000DE030000}"/>
    <cellStyle name="___retention_2007_CTSG1_FocusTWGs-test_STRJ(SOC)_2007Test_SoC_0618_見直しfor2009：2007Test0829_SoC&amp;Logic(0707会議後)" xfId="962" xr:uid="{00000000-0005-0000-0000-0000DF030000}"/>
    <cellStyle name="___retention_2007_CTSG1_FocusTWGs-test_STRJ(SOC)_2008Tables_FOCUS_ERM-ERD-FEP-LITH-INTC-FAC-AP_DRAFTv7" xfId="1036" xr:uid="{00000000-0005-0000-0000-0000E0030000}"/>
    <cellStyle name="___retention_2007_CTSG1_FocusTWGs-test_STRJ(SOC)_2008Tables_FOCUS_ERM-ERD-FEP-LITH-INTC-FAC-AP_DRAFTv7_2009 TR Tables_Factory Integration version 08-LSW" xfId="1037" xr:uid="{00000000-0005-0000-0000-0000E1030000}"/>
    <cellStyle name="___retention_2007_CTSG1_FocusTWGs-test_STRJ(SOC)_2008Tables_FOCUS_ERM-ERD-FEP-LITH-INTC-FAC-AP_DRAFTv7_2009 TR Tables_Factory Integration(20090806)_02A" xfId="1038" xr:uid="{00000000-0005-0000-0000-0000E2030000}"/>
    <cellStyle name="___retention_2007_CTSG1_FocusTWGs-test_STRJ(SOC)_2008Tables_FOCUS_ERM-ERD-FEP-LITH-INTC-FAC-AP_DRAFTv7_2009_INDEX" xfId="1039" xr:uid="{00000000-0005-0000-0000-0000E3030000}"/>
    <cellStyle name="___retention_2007_CTSG1_FocusTWGs-test_STRJ(SOC)_2008Tables_FOCUS_ERM-ERD-FEP-LITH-INTC-FAC-AP_DRAFTv7_2009_InterconnectTables_03032010" xfId="1040" xr:uid="{00000000-0005-0000-0000-0000E4030000}"/>
    <cellStyle name="___retention_2007_CTSG1_FocusTWGs-test_STRJ(SOC)_2008Tables_FOCUS_ERM-ERD-FEP-LITH-INTC-FAC-AP_DRAFTv7_2009Tables_FOCUS_B_ITRS" xfId="1041" xr:uid="{00000000-0005-0000-0000-0000E5030000}"/>
    <cellStyle name="___retention_2007_CTSG1_FocusTWGs-test_STRJ(SOC)_2008Tables_FOCUS_ERM-ERD-FEP-LITH-INTC-FAC-AP_DRAFTv7_2009Tables_FOCUS_B_itwg(Factory Integration)09" xfId="1042" xr:uid="{00000000-0005-0000-0000-0000E6030000}"/>
    <cellStyle name="___retention_2007_CTSG1_FocusTWGs-test_STRJ(SOC)_2008Tables_FOCUS_ERM-ERD-FEP-LITH-INTC-FAC-AP_DRAFTv7_2009Tables_Focus_B-LITH-US-Bussels-V3" xfId="1043" xr:uid="{00000000-0005-0000-0000-0000E7030000}"/>
    <cellStyle name="___retention_2007_CTSG1_FocusTWGs-test_STRJ(SOC)_2008Tables_FOCUS_ERM-ERD-FEP-LITH-INTC-FAC-AP_DRAFTv7_2009Tables_Focus_B-LITH-US-V13b" xfId="1044" xr:uid="{00000000-0005-0000-0000-0000E8030000}"/>
    <cellStyle name="___retention_2007_CTSG1_FocusTWGs-test_STRJ(SOC)_2008Tables_FOCUS_ERM-ERD-FEP-LITH-INTC-FAC-AP_DRAFTv7_2009Tables_FOCUS_C_ITRSV1" xfId="1045" xr:uid="{00000000-0005-0000-0000-0000E9030000}"/>
    <cellStyle name="___retention_2007_CTSG1_FocusTWGs-test_STRJ(SOC)_2008Tables_FOCUS_ERM-ERD-FEP-LITH-INTC-FAC-AP_DRAFTv7_2009Tables_FOCUS_C_ITRSV3" xfId="1046" xr:uid="{00000000-0005-0000-0000-0000EA030000}"/>
    <cellStyle name="___retention_2007_CTSG1_FocusTWGs-test_STRJ(SOC)_2008Tables_FOCUS_ERM-ERD-FEP-LITH-INTC-FAC-AP_DRAFTv7_2009Tables_FOCUS_D_ITRS-ITWG Copy 2010 V1" xfId="1047" xr:uid="{00000000-0005-0000-0000-0000EB030000}"/>
    <cellStyle name="___retention_2007_CTSG1_FocusTWGs-test_STRJ(SOC)_2008Tables_FOCUS_ERM-ERD-FEP-LITH-INTC-FAC-AP_DRAFTv7_2009Tables_FOCUS_E_ITRS-AP and Interconnectv1" xfId="1048" xr:uid="{00000000-0005-0000-0000-0000EC030000}"/>
    <cellStyle name="___retention_2007_CTSG1_FocusTWGs-test_STRJ(SOC)_2008Tables_FOCUS_ERM-ERD-FEP-LITH-INTC-FAC-AP_DRAFTv7_2009Tables_FOCUS_E_ITRS-Interconnect-DRAFT" xfId="1049" xr:uid="{00000000-0005-0000-0000-0000ED030000}"/>
    <cellStyle name="___retention_2007_CTSG1_FocusTWGs-test_STRJ(SOC)_2008Tables_FOCUS_ERM-ERD-FEP-LITH-INTC-FAC-AP_DRAFTv7_2009Tables_ORTC_V5" xfId="1050" xr:uid="{00000000-0005-0000-0000-0000EE030000}"/>
    <cellStyle name="___retention_2007_CTSG1_FocusTWGs-test_STRJ(SOC)_2008Tables_FOCUS_ERM-ERD-FEP-LITH-INTC-FAC-AP_DRAFTv7_2011_ORTC-2A" xfId="1051" xr:uid="{00000000-0005-0000-0000-0000EF030000}"/>
    <cellStyle name="___retention_2007_CTSG1_FocusTWGs-test_STRJ(SOC)_2008Tables_FOCUS_ERM-ERD-FEP-LITH-INTC-FAC-AP_DRAFTv7_4FINAL2009Tables_ERD_Oct30_lsw" xfId="1052" xr:uid="{00000000-0005-0000-0000-0000F0030000}"/>
    <cellStyle name="___retention_2007_CTSG1_FocusTWGs-test_STRJ(SOC)_2008Tables_FOCUS_ERM-ERD-FEP-LITH-INTC-FAC-AP_DRAFTv7_4FINAL2009Tables_ERD_Oct30_lsw2" xfId="1053" xr:uid="{00000000-0005-0000-0000-0000F1030000}"/>
    <cellStyle name="___retention_2007_CTSG1_FocusTWGs-test_STRJ(SOC)_2008Tables_FOCUS_ERM-ERD-FEP-LITH-INTC-FAC-AP_DRAFTv7_ITRS B)_Table_ver6_INTC1~6_021710_After_Telecon_Rev_Alexis-lswEDITORS-NOTES" xfId="1054" xr:uid="{00000000-0005-0000-0000-0000F2030000}"/>
    <cellStyle name="___retention_2007_CTSG1_FocusTWGs-test_STRJ(SOC)_2008Tables_FOCUS_ERM-ERD-FEP-LITH-INTC-FAC-AP_DRAFTv7_ITRS EUV Mask WG Meeting with Proposals-2009" xfId="1055" xr:uid="{00000000-0005-0000-0000-0000F3030000}"/>
    <cellStyle name="___retention_2007_CTSG1_FocusTWGs-test_STRJ(SOC)_2008Tables_FOCUS_ERM-ERD-FEP-LITH-INTC-FAC-AP_DRAFTv7_ITRS Optica Mask Table change note 200907011" xfId="1056" xr:uid="{00000000-0005-0000-0000-0000F4030000}"/>
    <cellStyle name="___retention_2007_CTSG1_FocusTWGs-test_STRJ(SOC)_2008Tables_FOCUS_ERM-ERD-FEP-LITH-INTC-FAC-AP_DRAFTv7_Litho_Challenges_2009_ITRS_Lith_Table_Summary-V5" xfId="1057" xr:uid="{00000000-0005-0000-0000-0000F5030000}"/>
    <cellStyle name="___retention_2007_CTSG1_FocusTWGs-test_STRJ(SOC)_2008Tables_FOCUS_ERM-ERD-FEP-LITH-INTC-FAC-AP_DRAFTv7_Table INTC6-Final from Italy" xfId="1058" xr:uid="{00000000-0005-0000-0000-0000F6030000}"/>
    <cellStyle name="___retention_2007_CTSG1_FocusTWGs-test_STRJ(SOC)_2008Tables_FOCUS_ERM-ERD-FEP-LITH-INTC-FAC-AP_DRAFTv7_To Linda ITRS_NILb (2)" xfId="1059" xr:uid="{00000000-0005-0000-0000-0000F7030000}"/>
    <cellStyle name="___retention_2007_CTSG1_FocusTWGs-test_STRJ(SOC)_2008Test 081203 handler revised proposal by SEAJ" xfId="1060" xr:uid="{00000000-0005-0000-0000-0000F8030000}"/>
    <cellStyle name="___retention_2007_CTSG1_FocusTWGs-test_STRJ(SOC)_2008Test 081203 handler revised proposal by SEAJ_2009 ITRS TestTable(Handler)090505" xfId="1061" xr:uid="{00000000-0005-0000-0000-0000F9030000}"/>
    <cellStyle name="___retention_2007_CTSG1_FocusTWGs-test_STRJ(SOC)_2008Test 081203 handler revised proposal by SEAJ_Table Test-T8 RF updated 14 July 2009" xfId="1062" xr:uid="{00000000-0005-0000-0000-0000FA030000}"/>
    <cellStyle name="___retention_2007_CTSG1_FocusTWGs-test_STRJ(SOC)_2008Test 1120 prober " xfId="1063" xr:uid="{00000000-0005-0000-0000-0000FB030000}"/>
    <cellStyle name="___retention_2007_CTSG1_FocusTWGs-test_STRJ(SOC)_2008Test 1120 prober _2009 ITRS TestTable(Handler)090505" xfId="1064" xr:uid="{00000000-0005-0000-0000-0000FC030000}"/>
    <cellStyle name="___retention_2007_CTSG1_FocusTWGs-test_STRJ(SOC)_2008Test 1120 prober _Table Test-T8 RF updated 14 July 2009" xfId="1065" xr:uid="{00000000-0005-0000-0000-0000FD030000}"/>
    <cellStyle name="___retention_2007_CTSG1_FocusTWGs-test_STRJ(SOC)_2008Test0722" xfId="1066" xr:uid="{00000000-0005-0000-0000-0000FE030000}"/>
    <cellStyle name="___retention_2007_CTSG1_FocusTWGs-test_STRJ(SOC)_2008Test0722_2009 ITRS TestTable(Handler)090505" xfId="1067" xr:uid="{00000000-0005-0000-0000-0000FF030000}"/>
    <cellStyle name="___retention_2007_CTSG1_FocusTWGs-test_STRJ(SOC)_2008Test0722_Table Test-T8 RF updated 14 July 2009" xfId="1068" xr:uid="{00000000-0005-0000-0000-000000040000}"/>
    <cellStyle name="___retention_2007_CTSG1_FocusTWGs-test_STRJ(SOC)_2008Test1215" xfId="1069" xr:uid="{00000000-0005-0000-0000-000001040000}"/>
    <cellStyle name="___retention_2007_CTSG1_FocusTWGs-test_STRJ(SOC)_2008Test1215_Table Test-T8 RF updated 14 July 2009" xfId="1070" xr:uid="{00000000-0005-0000-0000-000002040000}"/>
    <cellStyle name="___retention_2007_CTSG1_FocusTWGs-test_STRJ(SOC)_2008TestProposals_Handler_081208" xfId="1071" xr:uid="{00000000-0005-0000-0000-000003040000}"/>
    <cellStyle name="___retention_2007_CTSG1_FocusTWGs-test_STRJ(SOC)_2008TestProposals_Handler_081208_Table Test-T8 RF updated 14 July 2009" xfId="1072" xr:uid="{00000000-0005-0000-0000-000004040000}"/>
    <cellStyle name="___retention_2007_CTSG1_FocusTWGs-test_STRJ(SOC)_2009 ITRS TestTable(Handler)090505" xfId="1073" xr:uid="{00000000-0005-0000-0000-000005040000}"/>
    <cellStyle name="___retention_2007_CTSG1_FocusTWGs-test_STRJ(SOC)_2009 TR Tables_Factory Integration version 08-LSW" xfId="1074" xr:uid="{00000000-0005-0000-0000-000006040000}"/>
    <cellStyle name="___retention_2007_CTSG1_FocusTWGs-test_STRJ(SOC)_2009 TR Tables_Factory Integration(20090806)_02A" xfId="1075" xr:uid="{00000000-0005-0000-0000-000007040000}"/>
    <cellStyle name="___retention_2007_CTSG1_FocusTWGs-test_STRJ(SOC)_2009_INDEX" xfId="1076" xr:uid="{00000000-0005-0000-0000-000008040000}"/>
    <cellStyle name="___retention_2007_CTSG1_FocusTWGs-test_STRJ(SOC)_2009_InterconnectTables_03032010" xfId="1077" xr:uid="{00000000-0005-0000-0000-000009040000}"/>
    <cellStyle name="___retention_2007_CTSG1_FocusTWGs-test_STRJ(SOC)_2009Tables_FOCUS_B_ITRS" xfId="1078" xr:uid="{00000000-0005-0000-0000-00000A040000}"/>
    <cellStyle name="___retention_2007_CTSG1_FocusTWGs-test_STRJ(SOC)_2009Tables_FOCUS_B_itwg(Factory Integration)09" xfId="1079" xr:uid="{00000000-0005-0000-0000-00000B040000}"/>
    <cellStyle name="___retention_2007_CTSG1_FocusTWGs-test_STRJ(SOC)_2009Tables_Focus_B-LITH-US-Bussels-V3" xfId="1080" xr:uid="{00000000-0005-0000-0000-00000C040000}"/>
    <cellStyle name="___retention_2007_CTSG1_FocusTWGs-test_STRJ(SOC)_2009Tables_Focus_B-LITH-US-V13b" xfId="1081" xr:uid="{00000000-0005-0000-0000-00000D040000}"/>
    <cellStyle name="___retention_2007_CTSG1_FocusTWGs-test_STRJ(SOC)_2009Tables_FOCUS_C_ITRSV1" xfId="1082" xr:uid="{00000000-0005-0000-0000-00000E040000}"/>
    <cellStyle name="___retention_2007_CTSG1_FocusTWGs-test_STRJ(SOC)_2009Tables_FOCUS_C_ITRSV3" xfId="1083" xr:uid="{00000000-0005-0000-0000-00000F040000}"/>
    <cellStyle name="___retention_2007_CTSG1_FocusTWGs-test_STRJ(SOC)_2009Tables_FOCUS_D_ITRS-ITWG Copy 2010 V1" xfId="1084" xr:uid="{00000000-0005-0000-0000-000010040000}"/>
    <cellStyle name="___retention_2007_CTSG1_FocusTWGs-test_STRJ(SOC)_2009Tables_FOCUS_E_ITRS-AP and Interconnectv1" xfId="1085" xr:uid="{00000000-0005-0000-0000-000011040000}"/>
    <cellStyle name="___retention_2007_CTSG1_FocusTWGs-test_STRJ(SOC)_2009Tables_FOCUS_E_ITRS-Interconnect-DRAFT" xfId="1086" xr:uid="{00000000-0005-0000-0000-000012040000}"/>
    <cellStyle name="___retention_2007_CTSG1_FocusTWGs-test_STRJ(SOC)_2009Tables_ORTC_V5" xfId="1087" xr:uid="{00000000-0005-0000-0000-000013040000}"/>
    <cellStyle name="___retention_2007_CTSG1_FocusTWGs-test_STRJ(SOC)_2011_ORTC-2A" xfId="1088" xr:uid="{00000000-0005-0000-0000-000014040000}"/>
    <cellStyle name="___retention_2007_CTSG1_FocusTWGs-test_STRJ(SOC)_4FINAL2009Tables_ERD_Oct30_lsw" xfId="1089" xr:uid="{00000000-0005-0000-0000-000015040000}"/>
    <cellStyle name="___retention_2007_CTSG1_FocusTWGs-test_STRJ(SOC)_4FINAL2009Tables_ERD_Oct30_lsw2" xfId="1090" xr:uid="{00000000-0005-0000-0000-000016040000}"/>
    <cellStyle name="___retention_2007_CTSG1_FocusTWGs-test_STRJ(SOC)_ITRS B)_Table_ver6_INTC1~6_021710_After_Telecon_Rev_Alexis-lswEDITORS-NOTES" xfId="1091" xr:uid="{00000000-0005-0000-0000-000017040000}"/>
    <cellStyle name="___retention_2007_CTSG1_FocusTWGs-test_STRJ(SOC)_ITRS EUV Mask WG Meeting with Proposals-2009" xfId="1092" xr:uid="{00000000-0005-0000-0000-000018040000}"/>
    <cellStyle name="___retention_2007_CTSG1_FocusTWGs-test_STRJ(SOC)_ITRS Optica Mask Table change note 200907011" xfId="1093" xr:uid="{00000000-0005-0000-0000-000019040000}"/>
    <cellStyle name="___retention_2007_CTSG1_FocusTWGs-test_STRJ(SOC)_Litho_Challenges_2009_ITRS_Lith_Table_Summary-V5" xfId="1094" xr:uid="{00000000-0005-0000-0000-00001A040000}"/>
    <cellStyle name="___retention_2007_CTSG1_FocusTWGs-test_STRJ(SOC)_SOC_Proposal_2 (1)" xfId="1095" xr:uid="{00000000-0005-0000-0000-00001B040000}"/>
    <cellStyle name="___retention_2007_CTSG1_FocusTWGs-test_STRJ(SOC)_SOC_Proposal_2 (1)_2007Test_SoC_0618" xfId="1098" xr:uid="{00000000-0005-0000-0000-00001C040000}"/>
    <cellStyle name="___retention_2007_CTSG1_FocusTWGs-test_STRJ(SOC)_SOC_Proposal_2 (1)_2007Test_SoC_0618_2008Tables_FOCUS_ERM-ERD-FEP-LITH-INTC-FAC-AP_DRAFTv7" xfId="1101" xr:uid="{00000000-0005-0000-0000-00001D040000}"/>
    <cellStyle name="___retention_2007_CTSG1_FocusTWGs-test_STRJ(SOC)_SOC_Proposal_2 (1)_2007Test_SoC_0618_2008Tables_FOCUS_ERM-ERD-FEP-LITH-INTC-FAC-AP_DRAFTv7_2009 TR Tables_Factory Integration version 08-LSW" xfId="1102" xr:uid="{00000000-0005-0000-0000-00001E040000}"/>
    <cellStyle name="___retention_2007_CTSG1_FocusTWGs-test_STRJ(SOC)_SOC_Proposal_2 (1)_2007Test_SoC_0618_2008Tables_FOCUS_ERM-ERD-FEP-LITH-INTC-FAC-AP_DRAFTv7_2009 TR Tables_Factory Integration(20090806)_02A" xfId="1103" xr:uid="{00000000-0005-0000-0000-00001F040000}"/>
    <cellStyle name="___retention_2007_CTSG1_FocusTWGs-test_STRJ(SOC)_SOC_Proposal_2 (1)_2007Test_SoC_0618_2008Tables_FOCUS_ERM-ERD-FEP-LITH-INTC-FAC-AP_DRAFTv7_2009_INDEX" xfId="1104" xr:uid="{00000000-0005-0000-0000-000020040000}"/>
    <cellStyle name="___retention_2007_CTSG1_FocusTWGs-test_STRJ(SOC)_SOC_Proposal_2 (1)_2007Test_SoC_0618_2008Tables_FOCUS_ERM-ERD-FEP-LITH-INTC-FAC-AP_DRAFTv7_2009_InterconnectTables_03032010" xfId="1105" xr:uid="{00000000-0005-0000-0000-000021040000}"/>
    <cellStyle name="___retention_2007_CTSG1_FocusTWGs-test_STRJ(SOC)_SOC_Proposal_2 (1)_2007Test_SoC_0618_2008Tables_FOCUS_ERM-ERD-FEP-LITH-INTC-FAC-AP_DRAFTv7_2009Tables_FOCUS_B_ITRS" xfId="1106" xr:uid="{00000000-0005-0000-0000-000022040000}"/>
    <cellStyle name="___retention_2007_CTSG1_FocusTWGs-test_STRJ(SOC)_SOC_Proposal_2 (1)_2007Test_SoC_0618_2008Tables_FOCUS_ERM-ERD-FEP-LITH-INTC-FAC-AP_DRAFTv7_2009Tables_FOCUS_B_itwg(Factory Integration)09" xfId="1107" xr:uid="{00000000-0005-0000-0000-000023040000}"/>
    <cellStyle name="___retention_2007_CTSG1_FocusTWGs-test_STRJ(SOC)_SOC_Proposal_2 (1)_2007Test_SoC_0618_2008Tables_FOCUS_ERM-ERD-FEP-LITH-INTC-FAC-AP_DRAFTv7_2009Tables_Focus_B-LITH-US-Bussels-V3" xfId="1108" xr:uid="{00000000-0005-0000-0000-000024040000}"/>
    <cellStyle name="___retention_2007_CTSG1_FocusTWGs-test_STRJ(SOC)_SOC_Proposal_2 (1)_2007Test_SoC_0618_2008Tables_FOCUS_ERM-ERD-FEP-LITH-INTC-FAC-AP_DRAFTv7_2009Tables_Focus_B-LITH-US-V13b" xfId="1109" xr:uid="{00000000-0005-0000-0000-000025040000}"/>
    <cellStyle name="___retention_2007_CTSG1_FocusTWGs-test_STRJ(SOC)_SOC_Proposal_2 (1)_2007Test_SoC_0618_2008Tables_FOCUS_ERM-ERD-FEP-LITH-INTC-FAC-AP_DRAFTv7_2009Tables_FOCUS_C_ITRSV1" xfId="1110" xr:uid="{00000000-0005-0000-0000-000026040000}"/>
    <cellStyle name="___retention_2007_CTSG1_FocusTWGs-test_STRJ(SOC)_SOC_Proposal_2 (1)_2007Test_SoC_0618_2008Tables_FOCUS_ERM-ERD-FEP-LITH-INTC-FAC-AP_DRAFTv7_2009Tables_FOCUS_C_ITRSV3" xfId="1111" xr:uid="{00000000-0005-0000-0000-000027040000}"/>
    <cellStyle name="___retention_2007_CTSG1_FocusTWGs-test_STRJ(SOC)_SOC_Proposal_2 (1)_2007Test_SoC_0618_2008Tables_FOCUS_ERM-ERD-FEP-LITH-INTC-FAC-AP_DRAFTv7_2009Tables_FOCUS_D_ITRS-ITWG Copy 2010 V1" xfId="1112" xr:uid="{00000000-0005-0000-0000-000028040000}"/>
    <cellStyle name="___retention_2007_CTSG1_FocusTWGs-test_STRJ(SOC)_SOC_Proposal_2 (1)_2007Test_SoC_0618_2008Tables_FOCUS_ERM-ERD-FEP-LITH-INTC-FAC-AP_DRAFTv7_2009Tables_FOCUS_E_ITRS-AP and Interconnectv1" xfId="1113" xr:uid="{00000000-0005-0000-0000-000029040000}"/>
    <cellStyle name="___retention_2007_CTSG1_FocusTWGs-test_STRJ(SOC)_SOC_Proposal_2 (1)_2007Test_SoC_0618_2008Tables_FOCUS_ERM-ERD-FEP-LITH-INTC-FAC-AP_DRAFTv7_2009Tables_FOCUS_E_ITRS-Interconnect-DRAFT" xfId="1114" xr:uid="{00000000-0005-0000-0000-00002A040000}"/>
    <cellStyle name="___retention_2007_CTSG1_FocusTWGs-test_STRJ(SOC)_SOC_Proposal_2 (1)_2007Test_SoC_0618_2008Tables_FOCUS_ERM-ERD-FEP-LITH-INTC-FAC-AP_DRAFTv7_2009Tables_ORTC_V5" xfId="1115" xr:uid="{00000000-0005-0000-0000-00002B040000}"/>
    <cellStyle name="___retention_2007_CTSG1_FocusTWGs-test_STRJ(SOC)_SOC_Proposal_2 (1)_2007Test_SoC_0618_2008Tables_FOCUS_ERM-ERD-FEP-LITH-INTC-FAC-AP_DRAFTv7_2011_ORTC-2A" xfId="1116" xr:uid="{00000000-0005-0000-0000-00002C040000}"/>
    <cellStyle name="___retention_2007_CTSG1_FocusTWGs-test_STRJ(SOC)_SOC_Proposal_2 (1)_2007Test_SoC_0618_2008Tables_FOCUS_ERM-ERD-FEP-LITH-INTC-FAC-AP_DRAFTv7_4FINAL2009Tables_ERD_Oct30_lsw" xfId="1117" xr:uid="{00000000-0005-0000-0000-00002D040000}"/>
    <cellStyle name="___retention_2007_CTSG1_FocusTWGs-test_STRJ(SOC)_SOC_Proposal_2 (1)_2007Test_SoC_0618_2008Tables_FOCUS_ERM-ERD-FEP-LITH-INTC-FAC-AP_DRAFTv7_4FINAL2009Tables_ERD_Oct30_lsw2" xfId="1118" xr:uid="{00000000-0005-0000-0000-00002E040000}"/>
    <cellStyle name="___retention_2007_CTSG1_FocusTWGs-test_STRJ(SOC)_SOC_Proposal_2 (1)_2007Test_SoC_0618_2008Tables_FOCUS_ERM-ERD-FEP-LITH-INTC-FAC-AP_DRAFTv7_ITRS B)_Table_ver6_INTC1~6_021710_After_Telecon_Rev_Alexis-lswEDITORS-NOTES" xfId="1119" xr:uid="{00000000-0005-0000-0000-00002F040000}"/>
    <cellStyle name="___retention_2007_CTSG1_FocusTWGs-test_STRJ(SOC)_SOC_Proposal_2 (1)_2007Test_SoC_0618_2008Tables_FOCUS_ERM-ERD-FEP-LITH-INTC-FAC-AP_DRAFTv7_ITRS EUV Mask WG Meeting with Proposals-2009" xfId="1120" xr:uid="{00000000-0005-0000-0000-000030040000}"/>
    <cellStyle name="___retention_2007_CTSG1_FocusTWGs-test_STRJ(SOC)_SOC_Proposal_2 (1)_2007Test_SoC_0618_2008Tables_FOCUS_ERM-ERD-FEP-LITH-INTC-FAC-AP_DRAFTv7_ITRS Optica Mask Table change note 200907011" xfId="1121" xr:uid="{00000000-0005-0000-0000-000031040000}"/>
    <cellStyle name="___retention_2007_CTSG1_FocusTWGs-test_STRJ(SOC)_SOC_Proposal_2 (1)_2007Test_SoC_0618_2008Tables_FOCUS_ERM-ERD-FEP-LITH-INTC-FAC-AP_DRAFTv7_Litho_Challenges_2009_ITRS_Lith_Table_Summary-V5" xfId="1122" xr:uid="{00000000-0005-0000-0000-000032040000}"/>
    <cellStyle name="___retention_2007_CTSG1_FocusTWGs-test_STRJ(SOC)_SOC_Proposal_2 (1)_2007Test_SoC_0618_2008Tables_FOCUS_ERM-ERD-FEP-LITH-INTC-FAC-AP_DRAFTv7_Table INTC6-Final from Italy" xfId="1123" xr:uid="{00000000-0005-0000-0000-000033040000}"/>
    <cellStyle name="___retention_2007_CTSG1_FocusTWGs-test_STRJ(SOC)_SOC_Proposal_2 (1)_2007Test_SoC_0618_2008Tables_FOCUS_ERM-ERD-FEP-LITH-INTC-FAC-AP_DRAFTv7_To Linda ITRS_NILb (2)" xfId="1124" xr:uid="{00000000-0005-0000-0000-000034040000}"/>
    <cellStyle name="___retention_2007_CTSG1_FocusTWGs-test_STRJ(SOC)_SOC_Proposal_2 (1)_2007Test_SoC_0618_2008Test 081203 handler revised proposal by SEAJ" xfId="1125" xr:uid="{00000000-0005-0000-0000-000035040000}"/>
    <cellStyle name="___retention_2007_CTSG1_FocusTWGs-test_STRJ(SOC)_SOC_Proposal_2 (1)_2007Test_SoC_0618_2008Test 081203 handler revised proposal by SEAJ_2009 ITRS TestTable(Handler)090505" xfId="1126" xr:uid="{00000000-0005-0000-0000-000036040000}"/>
    <cellStyle name="___retention_2007_CTSG1_FocusTWGs-test_STRJ(SOC)_SOC_Proposal_2 (1)_2007Test_SoC_0618_2008Test 081203 handler revised proposal by SEAJ_Table Test-T8 RF updated 14 July 2009" xfId="1127" xr:uid="{00000000-0005-0000-0000-000037040000}"/>
    <cellStyle name="___retention_2007_CTSG1_FocusTWGs-test_STRJ(SOC)_SOC_Proposal_2 (1)_2007Test_SoC_0618_2008Test 1120 prober " xfId="1128" xr:uid="{00000000-0005-0000-0000-000038040000}"/>
    <cellStyle name="___retention_2007_CTSG1_FocusTWGs-test_STRJ(SOC)_SOC_Proposal_2 (1)_2007Test_SoC_0618_2008Test 1120 prober _2009 ITRS TestTable(Handler)090505" xfId="1129" xr:uid="{00000000-0005-0000-0000-000039040000}"/>
    <cellStyle name="___retention_2007_CTSG1_FocusTWGs-test_STRJ(SOC)_SOC_Proposal_2 (1)_2007Test_SoC_0618_2008Test 1120 prober _Table Test-T8 RF updated 14 July 2009" xfId="1130" xr:uid="{00000000-0005-0000-0000-00003A040000}"/>
    <cellStyle name="___retention_2007_CTSG1_FocusTWGs-test_STRJ(SOC)_SOC_Proposal_2 (1)_2007Test_SoC_0618_2008Test0722" xfId="1131" xr:uid="{00000000-0005-0000-0000-00003B040000}"/>
    <cellStyle name="___retention_2007_CTSG1_FocusTWGs-test_STRJ(SOC)_SOC_Proposal_2 (1)_2007Test_SoC_0618_2008Test0722_2009 ITRS TestTable(Handler)090505" xfId="1132" xr:uid="{00000000-0005-0000-0000-00003C040000}"/>
    <cellStyle name="___retention_2007_CTSG1_FocusTWGs-test_STRJ(SOC)_SOC_Proposal_2 (1)_2007Test_SoC_0618_2008Test0722_Table Test-T8 RF updated 14 July 2009" xfId="1133" xr:uid="{00000000-0005-0000-0000-00003D040000}"/>
    <cellStyle name="___retention_2007_CTSG1_FocusTWGs-test_STRJ(SOC)_SOC_Proposal_2 (1)_2007Test_SoC_0618_2008Test1215" xfId="1134" xr:uid="{00000000-0005-0000-0000-00003E040000}"/>
    <cellStyle name="___retention_2007_CTSG1_FocusTWGs-test_STRJ(SOC)_SOC_Proposal_2 (1)_2007Test_SoC_0618_2008Test1215_Table Test-T8 RF updated 14 July 2009" xfId="1135" xr:uid="{00000000-0005-0000-0000-00003F040000}"/>
    <cellStyle name="___retention_2007_CTSG1_FocusTWGs-test_STRJ(SOC)_SOC_Proposal_2 (1)_2007Test_SoC_0618_2008TestProposals_Handler_081208" xfId="1136" xr:uid="{00000000-0005-0000-0000-000040040000}"/>
    <cellStyle name="___retention_2007_CTSG1_FocusTWGs-test_STRJ(SOC)_SOC_Proposal_2 (1)_2007Test_SoC_0618_2008TestProposals_Handler_081208_Table Test-T8 RF updated 14 July 2009" xfId="1137" xr:uid="{00000000-0005-0000-0000-000041040000}"/>
    <cellStyle name="___retention_2007_CTSG1_FocusTWGs-test_STRJ(SOC)_SOC_Proposal_2 (1)_2007Test_SoC_0618_2009 ITRS TestTable(Handler)090505" xfId="1138" xr:uid="{00000000-0005-0000-0000-000042040000}"/>
    <cellStyle name="___retention_2007_CTSG1_FocusTWGs-test_STRJ(SOC)_SOC_Proposal_2 (1)_2007Test_SoC_0618_2009 TR Tables_Factory Integration version 08-LSW" xfId="1139" xr:uid="{00000000-0005-0000-0000-000043040000}"/>
    <cellStyle name="___retention_2007_CTSG1_FocusTWGs-test_STRJ(SOC)_SOC_Proposal_2 (1)_2007Test_SoC_0618_2009 TR Tables_Factory Integration(20090806)_02A" xfId="1140" xr:uid="{00000000-0005-0000-0000-000044040000}"/>
    <cellStyle name="___retention_2007_CTSG1_FocusTWGs-test_STRJ(SOC)_SOC_Proposal_2 (1)_2007Test_SoC_0618_2009_INDEX" xfId="1141" xr:uid="{00000000-0005-0000-0000-000045040000}"/>
    <cellStyle name="___retention_2007_CTSG1_FocusTWGs-test_STRJ(SOC)_SOC_Proposal_2 (1)_2007Test_SoC_0618_2009_InterconnectTables_03032010" xfId="1142" xr:uid="{00000000-0005-0000-0000-000046040000}"/>
    <cellStyle name="___retention_2007_CTSG1_FocusTWGs-test_STRJ(SOC)_SOC_Proposal_2 (1)_2007Test_SoC_0618_2009Tables_FOCUS_B_ITRS" xfId="1143" xr:uid="{00000000-0005-0000-0000-000047040000}"/>
    <cellStyle name="___retention_2007_CTSG1_FocusTWGs-test_STRJ(SOC)_SOC_Proposal_2 (1)_2007Test_SoC_0618_2009Tables_FOCUS_B_itwg(Factory Integration)09" xfId="1144" xr:uid="{00000000-0005-0000-0000-000048040000}"/>
    <cellStyle name="___retention_2007_CTSG1_FocusTWGs-test_STRJ(SOC)_SOC_Proposal_2 (1)_2007Test_SoC_0618_2009Tables_Focus_B-LITH-US-Bussels-V3" xfId="1145" xr:uid="{00000000-0005-0000-0000-000049040000}"/>
    <cellStyle name="___retention_2007_CTSG1_FocusTWGs-test_STRJ(SOC)_SOC_Proposal_2 (1)_2007Test_SoC_0618_2009Tables_Focus_B-LITH-US-V13b" xfId="1146" xr:uid="{00000000-0005-0000-0000-00004A040000}"/>
    <cellStyle name="___retention_2007_CTSG1_FocusTWGs-test_STRJ(SOC)_SOC_Proposal_2 (1)_2007Test_SoC_0618_2009Tables_FOCUS_C_ITRSV1" xfId="1147" xr:uid="{00000000-0005-0000-0000-00004B040000}"/>
    <cellStyle name="___retention_2007_CTSG1_FocusTWGs-test_STRJ(SOC)_SOC_Proposal_2 (1)_2007Test_SoC_0618_2009Tables_FOCUS_C_ITRSV3" xfId="1148" xr:uid="{00000000-0005-0000-0000-00004C040000}"/>
    <cellStyle name="___retention_2007_CTSG1_FocusTWGs-test_STRJ(SOC)_SOC_Proposal_2 (1)_2007Test_SoC_0618_2009Tables_FOCUS_D_ITRS-ITWG Copy 2010 V1" xfId="1149" xr:uid="{00000000-0005-0000-0000-00004D040000}"/>
    <cellStyle name="___retention_2007_CTSG1_FocusTWGs-test_STRJ(SOC)_SOC_Proposal_2 (1)_2007Test_SoC_0618_2009Tables_FOCUS_E_ITRS-AP and Interconnectv1" xfId="1150" xr:uid="{00000000-0005-0000-0000-00004E040000}"/>
    <cellStyle name="___retention_2007_CTSG1_FocusTWGs-test_STRJ(SOC)_SOC_Proposal_2 (1)_2007Test_SoC_0618_2009Tables_FOCUS_E_ITRS-Interconnect-DRAFT" xfId="1151" xr:uid="{00000000-0005-0000-0000-00004F040000}"/>
    <cellStyle name="___retention_2007_CTSG1_FocusTWGs-test_STRJ(SOC)_SOC_Proposal_2 (1)_2007Test_SoC_0618_2009Tables_ORTC_V5" xfId="1152" xr:uid="{00000000-0005-0000-0000-000050040000}"/>
    <cellStyle name="___retention_2007_CTSG1_FocusTWGs-test_STRJ(SOC)_SOC_Proposal_2 (1)_2007Test_SoC_0618_2011_ORTC-2A" xfId="1153" xr:uid="{00000000-0005-0000-0000-000051040000}"/>
    <cellStyle name="___retention_2007_CTSG1_FocusTWGs-test_STRJ(SOC)_SOC_Proposal_2 (1)_2007Test_SoC_0618_4FINAL2009Tables_ERD_Oct30_lsw" xfId="1154" xr:uid="{00000000-0005-0000-0000-000052040000}"/>
    <cellStyle name="___retention_2007_CTSG1_FocusTWGs-test_STRJ(SOC)_SOC_Proposal_2 (1)_2007Test_SoC_0618_4FINAL2009Tables_ERD_Oct30_lsw2" xfId="1155" xr:uid="{00000000-0005-0000-0000-000053040000}"/>
    <cellStyle name="___retention_2007_CTSG1_FocusTWGs-test_STRJ(SOC)_SOC_Proposal_2 (1)_2007Test_SoC_0618_ITRS B)_Table_ver6_INTC1~6_021710_After_Telecon_Rev_Alexis-lswEDITORS-NOTES" xfId="1156" xr:uid="{00000000-0005-0000-0000-000054040000}"/>
    <cellStyle name="___retention_2007_CTSG1_FocusTWGs-test_STRJ(SOC)_SOC_Proposal_2 (1)_2007Test_SoC_0618_ITRS EUV Mask WG Meeting with Proposals-2009" xfId="1157" xr:uid="{00000000-0005-0000-0000-000055040000}"/>
    <cellStyle name="___retention_2007_CTSG1_FocusTWGs-test_STRJ(SOC)_SOC_Proposal_2 (1)_2007Test_SoC_0618_ITRS Optica Mask Table change note 200907011" xfId="1158" xr:uid="{00000000-0005-0000-0000-000056040000}"/>
    <cellStyle name="___retention_2007_CTSG1_FocusTWGs-test_STRJ(SOC)_SOC_Proposal_2 (1)_2007Test_SoC_0618_Litho_Challenges_2009_ITRS_Lith_Table_Summary-V5" xfId="1159" xr:uid="{00000000-0005-0000-0000-000057040000}"/>
    <cellStyle name="___retention_2007_CTSG1_FocusTWGs-test_STRJ(SOC)_SOC_Proposal_2 (1)_2007Test_SoC_0618_Table INTC6-Final from Italy" xfId="1160" xr:uid="{00000000-0005-0000-0000-000058040000}"/>
    <cellStyle name="___retention_2007_CTSG1_FocusTWGs-test_STRJ(SOC)_SOC_Proposal_2 (1)_2007Test_SoC_0618_Table Test-T11 Prober updated 08Jul09" xfId="1161" xr:uid="{00000000-0005-0000-0000-000059040000}"/>
    <cellStyle name="___retention_2007_CTSG1_FocusTWGs-test_STRJ(SOC)_SOC_Proposal_2 (1)_2007Test_SoC_0618_Table Test-T8 RF updated 14 July 2009" xfId="1162" xr:uid="{00000000-0005-0000-0000-00005A040000}"/>
    <cellStyle name="___retention_2007_CTSG1_FocusTWGs-test_STRJ(SOC)_SOC_Proposal_2 (1)_2007Test_SoC_0618_Test_Tables_20081208" xfId="1163" xr:uid="{00000000-0005-0000-0000-00005B040000}"/>
    <cellStyle name="___retention_2007_CTSG1_FocusTWGs-test_STRJ(SOC)_SOC_Proposal_2 (1)_2007Test_SoC_0618_Test_Tables_20081208 Korea feedback_08081225 " xfId="1164" xr:uid="{00000000-0005-0000-0000-00005C040000}"/>
    <cellStyle name="___retention_2007_CTSG1_FocusTWGs-test_STRJ(SOC)_SOC_Proposal_2 (1)_2007Test_SoC_0618_Test_Tables_20081208 Korea feedback_08081225 _Table Test-T8 RF updated 14 July 2009" xfId="1165" xr:uid="{00000000-0005-0000-0000-00005D040000}"/>
    <cellStyle name="___retention_2007_CTSG1_FocusTWGs-test_STRJ(SOC)_SOC_Proposal_2 (1)_2007Test_SoC_0618_Test_Tables_20081208_Table Test-T8 RF updated 14 July 2009" xfId="1166" xr:uid="{00000000-0005-0000-0000-00005E040000}"/>
    <cellStyle name="___retention_2007_CTSG1_FocusTWGs-test_STRJ(SOC)_SOC_Proposal_2 (1)_2007Test_SoC_0618_Test_Tables_20081231プローブカード案" xfId="1167" xr:uid="{00000000-0005-0000-0000-00005F040000}"/>
    <cellStyle name="___retention_2007_CTSG1_FocusTWGs-test_STRJ(SOC)_SOC_Proposal_2 (1)_2007Test_SoC_0618_Test_Tables_20081231プローブカード案_Table Test-T8 RF updated 14 July 2009" xfId="1168" xr:uid="{00000000-0005-0000-0000-000060040000}"/>
    <cellStyle name="___retention_2007_CTSG1_FocusTWGs-test_STRJ(SOC)_SOC_Proposal_2 (1)_2007Test_SoC_0618_Test_Tables_20090113プローブカード案2" xfId="1169" xr:uid="{00000000-0005-0000-0000-000061040000}"/>
    <cellStyle name="___retention_2007_CTSG1_FocusTWGs-test_STRJ(SOC)_SOC_Proposal_2 (1)_2007Test_SoC_0618_Test_Tables_20090113プローブカード案2_Table Test-T8 RF updated 14 July 2009" xfId="1170" xr:uid="{00000000-0005-0000-0000-000062040000}"/>
    <cellStyle name="___retention_2007_CTSG1_FocusTWGs-test_STRJ(SOC)_SOC_Proposal_2 (1)_2007Test_SoC_0618_Test_Tables_20090113プローブカード案3" xfId="1171" xr:uid="{00000000-0005-0000-0000-000063040000}"/>
    <cellStyle name="___retention_2007_CTSG1_FocusTWGs-test_STRJ(SOC)_SOC_Proposal_2 (1)_2007Test_SoC_0618_Test_Tables_20090113プローブカード案3_Table Test-T8 RF updated 14 July 2009" xfId="1172" xr:uid="{00000000-0005-0000-0000-000064040000}"/>
    <cellStyle name="___retention_2007_CTSG1_FocusTWGs-test_STRJ(SOC)_SOC_Proposal_2 (1)_2007Test_SoC_0618_To Linda ITRS_NILb (2)" xfId="1173" xr:uid="{00000000-0005-0000-0000-000065040000}"/>
    <cellStyle name="___retention_2007_CTSG1_FocusTWGs-test_STRJ(SOC)_SOC_Proposal_2 (1)_2007Test_SoC_0618_見直しfor2009：2007Test0829_SoC&amp;Logic" xfId="1099" xr:uid="{00000000-0005-0000-0000-000066040000}"/>
    <cellStyle name="___retention_2007_CTSG1_FocusTWGs-test_STRJ(SOC)_SOC_Proposal_2 (1)_2007Test_SoC_0618_見直しfor2009：2007Test0829_SoC&amp;Logic(0707会議後)" xfId="1100" xr:uid="{00000000-0005-0000-0000-000067040000}"/>
    <cellStyle name="___retention_2007_CTSG1_FocusTWGs-test_STRJ(SOC)_SOC_Proposal_2 (1)_2008Tables_FOCUS_ERM-ERD-FEP-LITH-INTC-FAC-AP_DRAFTv7" xfId="1174" xr:uid="{00000000-0005-0000-0000-000068040000}"/>
    <cellStyle name="___retention_2007_CTSG1_FocusTWGs-test_STRJ(SOC)_SOC_Proposal_2 (1)_2008Tables_FOCUS_ERM-ERD-FEP-LITH-INTC-FAC-AP_DRAFTv7_2009 TR Tables_Factory Integration version 08-LSW" xfId="1175" xr:uid="{00000000-0005-0000-0000-000069040000}"/>
    <cellStyle name="___retention_2007_CTSG1_FocusTWGs-test_STRJ(SOC)_SOC_Proposal_2 (1)_2008Tables_FOCUS_ERM-ERD-FEP-LITH-INTC-FAC-AP_DRAFTv7_2009 TR Tables_Factory Integration(20090806)_02A" xfId="1176" xr:uid="{00000000-0005-0000-0000-00006A040000}"/>
    <cellStyle name="___retention_2007_CTSG1_FocusTWGs-test_STRJ(SOC)_SOC_Proposal_2 (1)_2008Tables_FOCUS_ERM-ERD-FEP-LITH-INTC-FAC-AP_DRAFTv7_2009_INDEX" xfId="1177" xr:uid="{00000000-0005-0000-0000-00006B040000}"/>
    <cellStyle name="___retention_2007_CTSG1_FocusTWGs-test_STRJ(SOC)_SOC_Proposal_2 (1)_2008Tables_FOCUS_ERM-ERD-FEP-LITH-INTC-FAC-AP_DRAFTv7_2009_InterconnectTables_03032010" xfId="1178" xr:uid="{00000000-0005-0000-0000-00006C040000}"/>
    <cellStyle name="___retention_2007_CTSG1_FocusTWGs-test_STRJ(SOC)_SOC_Proposal_2 (1)_2008Tables_FOCUS_ERM-ERD-FEP-LITH-INTC-FAC-AP_DRAFTv7_2009Tables_FOCUS_B_ITRS" xfId="1179" xr:uid="{00000000-0005-0000-0000-00006D040000}"/>
    <cellStyle name="___retention_2007_CTSG1_FocusTWGs-test_STRJ(SOC)_SOC_Proposal_2 (1)_2008Tables_FOCUS_ERM-ERD-FEP-LITH-INTC-FAC-AP_DRAFTv7_2009Tables_FOCUS_B_itwg(Factory Integration)09" xfId="1180" xr:uid="{00000000-0005-0000-0000-00006E040000}"/>
    <cellStyle name="___retention_2007_CTSG1_FocusTWGs-test_STRJ(SOC)_SOC_Proposal_2 (1)_2008Tables_FOCUS_ERM-ERD-FEP-LITH-INTC-FAC-AP_DRAFTv7_2009Tables_Focus_B-LITH-US-Bussels-V3" xfId="1181" xr:uid="{00000000-0005-0000-0000-00006F040000}"/>
    <cellStyle name="___retention_2007_CTSG1_FocusTWGs-test_STRJ(SOC)_SOC_Proposal_2 (1)_2008Tables_FOCUS_ERM-ERD-FEP-LITH-INTC-FAC-AP_DRAFTv7_2009Tables_Focus_B-LITH-US-V13b" xfId="1182" xr:uid="{00000000-0005-0000-0000-000070040000}"/>
    <cellStyle name="___retention_2007_CTSG1_FocusTWGs-test_STRJ(SOC)_SOC_Proposal_2 (1)_2008Tables_FOCUS_ERM-ERD-FEP-LITH-INTC-FAC-AP_DRAFTv7_2009Tables_FOCUS_C_ITRSV1" xfId="1183" xr:uid="{00000000-0005-0000-0000-000071040000}"/>
    <cellStyle name="___retention_2007_CTSG1_FocusTWGs-test_STRJ(SOC)_SOC_Proposal_2 (1)_2008Tables_FOCUS_ERM-ERD-FEP-LITH-INTC-FAC-AP_DRAFTv7_2009Tables_FOCUS_C_ITRSV3" xfId="1184" xr:uid="{00000000-0005-0000-0000-000072040000}"/>
    <cellStyle name="___retention_2007_CTSG1_FocusTWGs-test_STRJ(SOC)_SOC_Proposal_2 (1)_2008Tables_FOCUS_ERM-ERD-FEP-LITH-INTC-FAC-AP_DRAFTv7_2009Tables_FOCUS_D_ITRS-ITWG Copy 2010 V1" xfId="1185" xr:uid="{00000000-0005-0000-0000-000073040000}"/>
    <cellStyle name="___retention_2007_CTSG1_FocusTWGs-test_STRJ(SOC)_SOC_Proposal_2 (1)_2008Tables_FOCUS_ERM-ERD-FEP-LITH-INTC-FAC-AP_DRAFTv7_2009Tables_FOCUS_E_ITRS-AP and Interconnectv1" xfId="1186" xr:uid="{00000000-0005-0000-0000-000074040000}"/>
    <cellStyle name="___retention_2007_CTSG1_FocusTWGs-test_STRJ(SOC)_SOC_Proposal_2 (1)_2008Tables_FOCUS_ERM-ERD-FEP-LITH-INTC-FAC-AP_DRAFTv7_2009Tables_FOCUS_E_ITRS-Interconnect-DRAFT" xfId="1187" xr:uid="{00000000-0005-0000-0000-000075040000}"/>
    <cellStyle name="___retention_2007_CTSG1_FocusTWGs-test_STRJ(SOC)_SOC_Proposal_2 (1)_2008Tables_FOCUS_ERM-ERD-FEP-LITH-INTC-FAC-AP_DRAFTv7_2009Tables_ORTC_V5" xfId="1188" xr:uid="{00000000-0005-0000-0000-000076040000}"/>
    <cellStyle name="___retention_2007_CTSG1_FocusTWGs-test_STRJ(SOC)_SOC_Proposal_2 (1)_2008Tables_FOCUS_ERM-ERD-FEP-LITH-INTC-FAC-AP_DRAFTv7_2011_ORTC-2A" xfId="1189" xr:uid="{00000000-0005-0000-0000-000077040000}"/>
    <cellStyle name="___retention_2007_CTSG1_FocusTWGs-test_STRJ(SOC)_SOC_Proposal_2 (1)_2008Tables_FOCUS_ERM-ERD-FEP-LITH-INTC-FAC-AP_DRAFTv7_4FINAL2009Tables_ERD_Oct30_lsw" xfId="1190" xr:uid="{00000000-0005-0000-0000-000078040000}"/>
    <cellStyle name="___retention_2007_CTSG1_FocusTWGs-test_STRJ(SOC)_SOC_Proposal_2 (1)_2008Tables_FOCUS_ERM-ERD-FEP-LITH-INTC-FAC-AP_DRAFTv7_4FINAL2009Tables_ERD_Oct30_lsw2" xfId="1191" xr:uid="{00000000-0005-0000-0000-000079040000}"/>
    <cellStyle name="___retention_2007_CTSG1_FocusTWGs-test_STRJ(SOC)_SOC_Proposal_2 (1)_2008Tables_FOCUS_ERM-ERD-FEP-LITH-INTC-FAC-AP_DRAFTv7_ITRS B)_Table_ver6_INTC1~6_021710_After_Telecon_Rev_Alexis-lswEDITORS-NOTES" xfId="1192" xr:uid="{00000000-0005-0000-0000-00007A040000}"/>
    <cellStyle name="___retention_2007_CTSG1_FocusTWGs-test_STRJ(SOC)_SOC_Proposal_2 (1)_2008Tables_FOCUS_ERM-ERD-FEP-LITH-INTC-FAC-AP_DRAFTv7_ITRS EUV Mask WG Meeting with Proposals-2009" xfId="1193" xr:uid="{00000000-0005-0000-0000-00007B040000}"/>
    <cellStyle name="___retention_2007_CTSG1_FocusTWGs-test_STRJ(SOC)_SOC_Proposal_2 (1)_2008Tables_FOCUS_ERM-ERD-FEP-LITH-INTC-FAC-AP_DRAFTv7_ITRS Optica Mask Table change note 200907011" xfId="1194" xr:uid="{00000000-0005-0000-0000-00007C040000}"/>
    <cellStyle name="___retention_2007_CTSG1_FocusTWGs-test_STRJ(SOC)_SOC_Proposal_2 (1)_2008Tables_FOCUS_ERM-ERD-FEP-LITH-INTC-FAC-AP_DRAFTv7_Litho_Challenges_2009_ITRS_Lith_Table_Summary-V5" xfId="1195" xr:uid="{00000000-0005-0000-0000-00007D040000}"/>
    <cellStyle name="___retention_2007_CTSG1_FocusTWGs-test_STRJ(SOC)_SOC_Proposal_2 (1)_2008Tables_FOCUS_ERM-ERD-FEP-LITH-INTC-FAC-AP_DRAFTv7_Table INTC6-Final from Italy" xfId="1196" xr:uid="{00000000-0005-0000-0000-00007E040000}"/>
    <cellStyle name="___retention_2007_CTSG1_FocusTWGs-test_STRJ(SOC)_SOC_Proposal_2 (1)_2008Tables_FOCUS_ERM-ERD-FEP-LITH-INTC-FAC-AP_DRAFTv7_To Linda ITRS_NILb (2)" xfId="1197" xr:uid="{00000000-0005-0000-0000-00007F040000}"/>
    <cellStyle name="___retention_2007_CTSG1_FocusTWGs-test_STRJ(SOC)_SOC_Proposal_2 (1)_2008Test 081203 handler revised proposal by SEAJ" xfId="1198" xr:uid="{00000000-0005-0000-0000-000080040000}"/>
    <cellStyle name="___retention_2007_CTSG1_FocusTWGs-test_STRJ(SOC)_SOC_Proposal_2 (1)_2008Test 081203 handler revised proposal by SEAJ_2009 ITRS TestTable(Handler)090505" xfId="1199" xr:uid="{00000000-0005-0000-0000-000081040000}"/>
    <cellStyle name="___retention_2007_CTSG1_FocusTWGs-test_STRJ(SOC)_SOC_Proposal_2 (1)_2008Test 081203 handler revised proposal by SEAJ_Table Test-T8 RF updated 14 July 2009" xfId="1200" xr:uid="{00000000-0005-0000-0000-000082040000}"/>
    <cellStyle name="___retention_2007_CTSG1_FocusTWGs-test_STRJ(SOC)_SOC_Proposal_2 (1)_2008Test 1120 prober " xfId="1201" xr:uid="{00000000-0005-0000-0000-000083040000}"/>
    <cellStyle name="___retention_2007_CTSG1_FocusTWGs-test_STRJ(SOC)_SOC_Proposal_2 (1)_2008Test 1120 prober _2009 ITRS TestTable(Handler)090505" xfId="1202" xr:uid="{00000000-0005-0000-0000-000084040000}"/>
    <cellStyle name="___retention_2007_CTSG1_FocusTWGs-test_STRJ(SOC)_SOC_Proposal_2 (1)_2008Test 1120 prober _Table Test-T8 RF updated 14 July 2009" xfId="1203" xr:uid="{00000000-0005-0000-0000-000085040000}"/>
    <cellStyle name="___retention_2007_CTSG1_FocusTWGs-test_STRJ(SOC)_SOC_Proposal_2 (1)_2008Test0722" xfId="1204" xr:uid="{00000000-0005-0000-0000-000086040000}"/>
    <cellStyle name="___retention_2007_CTSG1_FocusTWGs-test_STRJ(SOC)_SOC_Proposal_2 (1)_2008Test0722_2009 ITRS TestTable(Handler)090505" xfId="1205" xr:uid="{00000000-0005-0000-0000-000087040000}"/>
    <cellStyle name="___retention_2007_CTSG1_FocusTWGs-test_STRJ(SOC)_SOC_Proposal_2 (1)_2008Test0722_Table Test-T8 RF updated 14 July 2009" xfId="1206" xr:uid="{00000000-0005-0000-0000-000088040000}"/>
    <cellStyle name="___retention_2007_CTSG1_FocusTWGs-test_STRJ(SOC)_SOC_Proposal_2 (1)_2008Test1215" xfId="1207" xr:uid="{00000000-0005-0000-0000-000089040000}"/>
    <cellStyle name="___retention_2007_CTSG1_FocusTWGs-test_STRJ(SOC)_SOC_Proposal_2 (1)_2008Test1215_Table Test-T8 RF updated 14 July 2009" xfId="1208" xr:uid="{00000000-0005-0000-0000-00008A040000}"/>
    <cellStyle name="___retention_2007_CTSG1_FocusTWGs-test_STRJ(SOC)_SOC_Proposal_2 (1)_2008TestProposals_Handler_081208" xfId="1209" xr:uid="{00000000-0005-0000-0000-00008B040000}"/>
    <cellStyle name="___retention_2007_CTSG1_FocusTWGs-test_STRJ(SOC)_SOC_Proposal_2 (1)_2008TestProposals_Handler_081208_Table Test-T8 RF updated 14 July 2009" xfId="1210" xr:uid="{00000000-0005-0000-0000-00008C040000}"/>
    <cellStyle name="___retention_2007_CTSG1_FocusTWGs-test_STRJ(SOC)_SOC_Proposal_2 (1)_2009 ITRS TestTable(Handler)090505" xfId="1211" xr:uid="{00000000-0005-0000-0000-00008D040000}"/>
    <cellStyle name="___retention_2007_CTSG1_FocusTWGs-test_STRJ(SOC)_SOC_Proposal_2 (1)_2009 TR Tables_Factory Integration version 08-LSW" xfId="1212" xr:uid="{00000000-0005-0000-0000-00008E040000}"/>
    <cellStyle name="___retention_2007_CTSG1_FocusTWGs-test_STRJ(SOC)_SOC_Proposal_2 (1)_2009 TR Tables_Factory Integration(20090806)_02A" xfId="1213" xr:uid="{00000000-0005-0000-0000-00008F040000}"/>
    <cellStyle name="___retention_2007_CTSG1_FocusTWGs-test_STRJ(SOC)_SOC_Proposal_2 (1)_2009_INDEX" xfId="1214" xr:uid="{00000000-0005-0000-0000-000090040000}"/>
    <cellStyle name="___retention_2007_CTSG1_FocusTWGs-test_STRJ(SOC)_SOC_Proposal_2 (1)_2009_InterconnectTables_03032010" xfId="1215" xr:uid="{00000000-0005-0000-0000-000091040000}"/>
    <cellStyle name="___retention_2007_CTSG1_FocusTWGs-test_STRJ(SOC)_SOC_Proposal_2 (1)_2009Tables_FOCUS_B_ITRS" xfId="1216" xr:uid="{00000000-0005-0000-0000-000092040000}"/>
    <cellStyle name="___retention_2007_CTSG1_FocusTWGs-test_STRJ(SOC)_SOC_Proposal_2 (1)_2009Tables_FOCUS_B_itwg(Factory Integration)09" xfId="1217" xr:uid="{00000000-0005-0000-0000-000093040000}"/>
    <cellStyle name="___retention_2007_CTSG1_FocusTWGs-test_STRJ(SOC)_SOC_Proposal_2 (1)_2009Tables_Focus_B-LITH-US-Bussels-V3" xfId="1218" xr:uid="{00000000-0005-0000-0000-000094040000}"/>
    <cellStyle name="___retention_2007_CTSG1_FocusTWGs-test_STRJ(SOC)_SOC_Proposal_2 (1)_2009Tables_Focus_B-LITH-US-V13b" xfId="1219" xr:uid="{00000000-0005-0000-0000-000095040000}"/>
    <cellStyle name="___retention_2007_CTSG1_FocusTWGs-test_STRJ(SOC)_SOC_Proposal_2 (1)_2009Tables_FOCUS_C_ITRSV1" xfId="1220" xr:uid="{00000000-0005-0000-0000-000096040000}"/>
    <cellStyle name="___retention_2007_CTSG1_FocusTWGs-test_STRJ(SOC)_SOC_Proposal_2 (1)_2009Tables_FOCUS_C_ITRSV3" xfId="1221" xr:uid="{00000000-0005-0000-0000-000097040000}"/>
    <cellStyle name="___retention_2007_CTSG1_FocusTWGs-test_STRJ(SOC)_SOC_Proposal_2 (1)_2009Tables_FOCUS_D_ITRS-ITWG Copy 2010 V1" xfId="1222" xr:uid="{00000000-0005-0000-0000-000098040000}"/>
    <cellStyle name="___retention_2007_CTSG1_FocusTWGs-test_STRJ(SOC)_SOC_Proposal_2 (1)_2009Tables_FOCUS_E_ITRS-AP and Interconnectv1" xfId="1223" xr:uid="{00000000-0005-0000-0000-000099040000}"/>
    <cellStyle name="___retention_2007_CTSG1_FocusTWGs-test_STRJ(SOC)_SOC_Proposal_2 (1)_2009Tables_FOCUS_E_ITRS-Interconnect-DRAFT" xfId="1224" xr:uid="{00000000-0005-0000-0000-00009A040000}"/>
    <cellStyle name="___retention_2007_CTSG1_FocusTWGs-test_STRJ(SOC)_SOC_Proposal_2 (1)_2009Tables_ORTC_V5" xfId="1225" xr:uid="{00000000-0005-0000-0000-00009B040000}"/>
    <cellStyle name="___retention_2007_CTSG1_FocusTWGs-test_STRJ(SOC)_SOC_Proposal_2 (1)_2011_ORTC-2A" xfId="1226" xr:uid="{00000000-0005-0000-0000-00009C040000}"/>
    <cellStyle name="___retention_2007_CTSG1_FocusTWGs-test_STRJ(SOC)_SOC_Proposal_2 (1)_4FINAL2009Tables_ERD_Oct30_lsw" xfId="1227" xr:uid="{00000000-0005-0000-0000-00009D040000}"/>
    <cellStyle name="___retention_2007_CTSG1_FocusTWGs-test_STRJ(SOC)_SOC_Proposal_2 (1)_4FINAL2009Tables_ERD_Oct30_lsw2" xfId="1228" xr:uid="{00000000-0005-0000-0000-00009E040000}"/>
    <cellStyle name="___retention_2007_CTSG1_FocusTWGs-test_STRJ(SOC)_SOC_Proposal_2 (1)_ITRS B)_Table_ver6_INTC1~6_021710_After_Telecon_Rev_Alexis-lswEDITORS-NOTES" xfId="1229" xr:uid="{00000000-0005-0000-0000-00009F040000}"/>
    <cellStyle name="___retention_2007_CTSG1_FocusTWGs-test_STRJ(SOC)_SOC_Proposal_2 (1)_ITRS EUV Mask WG Meeting with Proposals-2009" xfId="1230" xr:uid="{00000000-0005-0000-0000-0000A0040000}"/>
    <cellStyle name="___retention_2007_CTSG1_FocusTWGs-test_STRJ(SOC)_SOC_Proposal_2 (1)_ITRS Optica Mask Table change note 200907011" xfId="1231" xr:uid="{00000000-0005-0000-0000-0000A1040000}"/>
    <cellStyle name="___retention_2007_CTSG1_FocusTWGs-test_STRJ(SOC)_SOC_Proposal_2 (1)_Litho_Challenges_2009_ITRS_Lith_Table_Summary-V5" xfId="1232" xr:uid="{00000000-0005-0000-0000-0000A2040000}"/>
    <cellStyle name="___retention_2007_CTSG1_FocusTWGs-test_STRJ(SOC)_SOC_Proposal_2 (1)_Table INTC6-Final from Italy" xfId="1233" xr:uid="{00000000-0005-0000-0000-0000A3040000}"/>
    <cellStyle name="___retention_2007_CTSG1_FocusTWGs-test_STRJ(SOC)_SOC_Proposal_2 (1)_Table Test-T11 Prober updated 08Jul09" xfId="1234" xr:uid="{00000000-0005-0000-0000-0000A4040000}"/>
    <cellStyle name="___retention_2007_CTSG1_FocusTWGs-test_STRJ(SOC)_SOC_Proposal_2 (1)_Table Test-T8 RF updated 14 July 2009" xfId="1235" xr:uid="{00000000-0005-0000-0000-0000A5040000}"/>
    <cellStyle name="___retention_2007_CTSG1_FocusTWGs-test_STRJ(SOC)_SOC_Proposal_2 (1)_Test_Tables_20081208" xfId="1236" xr:uid="{00000000-0005-0000-0000-0000A6040000}"/>
    <cellStyle name="___retention_2007_CTSG1_FocusTWGs-test_STRJ(SOC)_SOC_Proposal_2 (1)_Test_Tables_20081208 Korea feedback_08081225 " xfId="1237" xr:uid="{00000000-0005-0000-0000-0000A7040000}"/>
    <cellStyle name="___retention_2007_CTSG1_FocusTWGs-test_STRJ(SOC)_SOC_Proposal_2 (1)_Test_Tables_20081208 Korea feedback_08081225 _Table Test-T8 RF updated 14 July 2009" xfId="1238" xr:uid="{00000000-0005-0000-0000-0000A8040000}"/>
    <cellStyle name="___retention_2007_CTSG1_FocusTWGs-test_STRJ(SOC)_SOC_Proposal_2 (1)_Test_Tables_20081208_Table Test-T8 RF updated 14 July 2009" xfId="1239" xr:uid="{00000000-0005-0000-0000-0000A9040000}"/>
    <cellStyle name="___retention_2007_CTSG1_FocusTWGs-test_STRJ(SOC)_SOC_Proposal_2 (1)_Test_Tables_20081231プローブカード案" xfId="1240" xr:uid="{00000000-0005-0000-0000-0000AA040000}"/>
    <cellStyle name="___retention_2007_CTSG1_FocusTWGs-test_STRJ(SOC)_SOC_Proposal_2 (1)_Test_Tables_20081231プローブカード案_Table Test-T8 RF updated 14 July 2009" xfId="1241" xr:uid="{00000000-0005-0000-0000-0000AB040000}"/>
    <cellStyle name="___retention_2007_CTSG1_FocusTWGs-test_STRJ(SOC)_SOC_Proposal_2 (1)_Test_Tables_20090113プローブカード案2" xfId="1242" xr:uid="{00000000-0005-0000-0000-0000AC040000}"/>
    <cellStyle name="___retention_2007_CTSG1_FocusTWGs-test_STRJ(SOC)_SOC_Proposal_2 (1)_Test_Tables_20090113プローブカード案2_Table Test-T8 RF updated 14 July 2009" xfId="1243" xr:uid="{00000000-0005-0000-0000-0000AD040000}"/>
    <cellStyle name="___retention_2007_CTSG1_FocusTWGs-test_STRJ(SOC)_SOC_Proposal_2 (1)_Test_Tables_20090113プローブカード案3" xfId="1244" xr:uid="{00000000-0005-0000-0000-0000AE040000}"/>
    <cellStyle name="___retention_2007_CTSG1_FocusTWGs-test_STRJ(SOC)_SOC_Proposal_2 (1)_Test_Tables_20090113プローブカード案3_Table Test-T8 RF updated 14 July 2009" xfId="1245" xr:uid="{00000000-0005-0000-0000-0000AF040000}"/>
    <cellStyle name="___retention_2007_CTSG1_FocusTWGs-test_STRJ(SOC)_SOC_Proposal_2 (1)_To Linda ITRS_NILb (2)" xfId="1246" xr:uid="{00000000-0005-0000-0000-0000B0040000}"/>
    <cellStyle name="___retention_2007_CTSG1_FocusTWGs-test_STRJ(SOC)_SOC_Proposal_2 (1)_WK_2007Test0612Rev04" xfId="1247" xr:uid="{00000000-0005-0000-0000-0000B1040000}"/>
    <cellStyle name="___retention_2007_CTSG1_FocusTWGs-test_STRJ(SOC)_SOC_Proposal_2 (1)_WK_2007Test0612Rev04_2008Tables_FOCUS_ERM-ERD-FEP-LITH-INTC-FAC-AP_DRAFTv7" xfId="1250" xr:uid="{00000000-0005-0000-0000-0000B2040000}"/>
    <cellStyle name="___retention_2007_CTSG1_FocusTWGs-test_STRJ(SOC)_SOC_Proposal_2 (1)_WK_2007Test0612Rev04_2008Tables_FOCUS_ERM-ERD-FEP-LITH-INTC-FAC-AP_DRAFTv7_2009 TR Tables_Factory Integration version 08-LSW" xfId="1251" xr:uid="{00000000-0005-0000-0000-0000B3040000}"/>
    <cellStyle name="___retention_2007_CTSG1_FocusTWGs-test_STRJ(SOC)_SOC_Proposal_2 (1)_WK_2007Test0612Rev04_2008Tables_FOCUS_ERM-ERD-FEP-LITH-INTC-FAC-AP_DRAFTv7_2009 TR Tables_Factory Integration(20090806)_02A" xfId="1252" xr:uid="{00000000-0005-0000-0000-0000B4040000}"/>
    <cellStyle name="___retention_2007_CTSG1_FocusTWGs-test_STRJ(SOC)_SOC_Proposal_2 (1)_WK_2007Test0612Rev04_2008Tables_FOCUS_ERM-ERD-FEP-LITH-INTC-FAC-AP_DRAFTv7_2009_INDEX" xfId="1253" xr:uid="{00000000-0005-0000-0000-0000B5040000}"/>
    <cellStyle name="___retention_2007_CTSG1_FocusTWGs-test_STRJ(SOC)_SOC_Proposal_2 (1)_WK_2007Test0612Rev04_2008Tables_FOCUS_ERM-ERD-FEP-LITH-INTC-FAC-AP_DRAFTv7_2009_InterconnectTables_03032010" xfId="1254" xr:uid="{00000000-0005-0000-0000-0000B6040000}"/>
    <cellStyle name="___retention_2007_CTSG1_FocusTWGs-test_STRJ(SOC)_SOC_Proposal_2 (1)_WK_2007Test0612Rev04_2008Tables_FOCUS_ERM-ERD-FEP-LITH-INTC-FAC-AP_DRAFTv7_2009Tables_FOCUS_B_ITRS" xfId="1255" xr:uid="{00000000-0005-0000-0000-0000B7040000}"/>
    <cellStyle name="___retention_2007_CTSG1_FocusTWGs-test_STRJ(SOC)_SOC_Proposal_2 (1)_WK_2007Test0612Rev04_2008Tables_FOCUS_ERM-ERD-FEP-LITH-INTC-FAC-AP_DRAFTv7_2009Tables_FOCUS_B_itwg(Factory Integration)09" xfId="1256" xr:uid="{00000000-0005-0000-0000-0000B8040000}"/>
    <cellStyle name="___retention_2007_CTSG1_FocusTWGs-test_STRJ(SOC)_SOC_Proposal_2 (1)_WK_2007Test0612Rev04_2008Tables_FOCUS_ERM-ERD-FEP-LITH-INTC-FAC-AP_DRAFTv7_2009Tables_Focus_B-LITH-US-Bussels-V3" xfId="1257" xr:uid="{00000000-0005-0000-0000-0000B9040000}"/>
    <cellStyle name="___retention_2007_CTSG1_FocusTWGs-test_STRJ(SOC)_SOC_Proposal_2 (1)_WK_2007Test0612Rev04_2008Tables_FOCUS_ERM-ERD-FEP-LITH-INTC-FAC-AP_DRAFTv7_2009Tables_Focus_B-LITH-US-V13b" xfId="1258" xr:uid="{00000000-0005-0000-0000-0000BA040000}"/>
    <cellStyle name="___retention_2007_CTSG1_FocusTWGs-test_STRJ(SOC)_SOC_Proposal_2 (1)_WK_2007Test0612Rev04_2008Tables_FOCUS_ERM-ERD-FEP-LITH-INTC-FAC-AP_DRAFTv7_2009Tables_FOCUS_C_ITRSV1" xfId="1259" xr:uid="{00000000-0005-0000-0000-0000BB040000}"/>
    <cellStyle name="___retention_2007_CTSG1_FocusTWGs-test_STRJ(SOC)_SOC_Proposal_2 (1)_WK_2007Test0612Rev04_2008Tables_FOCUS_ERM-ERD-FEP-LITH-INTC-FAC-AP_DRAFTv7_2009Tables_FOCUS_C_ITRSV3" xfId="1260" xr:uid="{00000000-0005-0000-0000-0000BC040000}"/>
    <cellStyle name="___retention_2007_CTSG1_FocusTWGs-test_STRJ(SOC)_SOC_Proposal_2 (1)_WK_2007Test0612Rev04_2008Tables_FOCUS_ERM-ERD-FEP-LITH-INTC-FAC-AP_DRAFTv7_2009Tables_FOCUS_D_ITRS-ITWG Copy 2010 V1" xfId="1261" xr:uid="{00000000-0005-0000-0000-0000BD040000}"/>
    <cellStyle name="___retention_2007_CTSG1_FocusTWGs-test_STRJ(SOC)_SOC_Proposal_2 (1)_WK_2007Test0612Rev04_2008Tables_FOCUS_ERM-ERD-FEP-LITH-INTC-FAC-AP_DRAFTv7_2009Tables_FOCUS_E_ITRS-AP and Interconnectv1" xfId="1262" xr:uid="{00000000-0005-0000-0000-0000BE040000}"/>
    <cellStyle name="___retention_2007_CTSG1_FocusTWGs-test_STRJ(SOC)_SOC_Proposal_2 (1)_WK_2007Test0612Rev04_2008Tables_FOCUS_ERM-ERD-FEP-LITH-INTC-FAC-AP_DRAFTv7_2009Tables_FOCUS_E_ITRS-Interconnect-DRAFT" xfId="1263" xr:uid="{00000000-0005-0000-0000-0000BF040000}"/>
    <cellStyle name="___retention_2007_CTSG1_FocusTWGs-test_STRJ(SOC)_SOC_Proposal_2 (1)_WK_2007Test0612Rev04_2008Tables_FOCUS_ERM-ERD-FEP-LITH-INTC-FAC-AP_DRAFTv7_2009Tables_ORTC_V5" xfId="1264" xr:uid="{00000000-0005-0000-0000-0000C0040000}"/>
    <cellStyle name="___retention_2007_CTSG1_FocusTWGs-test_STRJ(SOC)_SOC_Proposal_2 (1)_WK_2007Test0612Rev04_2008Tables_FOCUS_ERM-ERD-FEP-LITH-INTC-FAC-AP_DRAFTv7_2011_ORTC-2A" xfId="1265" xr:uid="{00000000-0005-0000-0000-0000C1040000}"/>
    <cellStyle name="___retention_2007_CTSG1_FocusTWGs-test_STRJ(SOC)_SOC_Proposal_2 (1)_WK_2007Test0612Rev04_2008Tables_FOCUS_ERM-ERD-FEP-LITH-INTC-FAC-AP_DRAFTv7_4FINAL2009Tables_ERD_Oct30_lsw" xfId="1266" xr:uid="{00000000-0005-0000-0000-0000C2040000}"/>
    <cellStyle name="___retention_2007_CTSG1_FocusTWGs-test_STRJ(SOC)_SOC_Proposal_2 (1)_WK_2007Test0612Rev04_2008Tables_FOCUS_ERM-ERD-FEP-LITH-INTC-FAC-AP_DRAFTv7_4FINAL2009Tables_ERD_Oct30_lsw2" xfId="1267" xr:uid="{00000000-0005-0000-0000-0000C3040000}"/>
    <cellStyle name="___retention_2007_CTSG1_FocusTWGs-test_STRJ(SOC)_SOC_Proposal_2 (1)_WK_2007Test0612Rev04_2008Tables_FOCUS_ERM-ERD-FEP-LITH-INTC-FAC-AP_DRAFTv7_ITRS B)_Table_ver6_INTC1~6_021710_After_Telecon_Rev_Alexis-lswEDITORS-NOTES" xfId="1268" xr:uid="{00000000-0005-0000-0000-0000C4040000}"/>
    <cellStyle name="___retention_2007_CTSG1_FocusTWGs-test_STRJ(SOC)_SOC_Proposal_2 (1)_WK_2007Test0612Rev04_2008Tables_FOCUS_ERM-ERD-FEP-LITH-INTC-FAC-AP_DRAFTv7_ITRS EUV Mask WG Meeting with Proposals-2009" xfId="1269" xr:uid="{00000000-0005-0000-0000-0000C5040000}"/>
    <cellStyle name="___retention_2007_CTSG1_FocusTWGs-test_STRJ(SOC)_SOC_Proposal_2 (1)_WK_2007Test0612Rev04_2008Tables_FOCUS_ERM-ERD-FEP-LITH-INTC-FAC-AP_DRAFTv7_ITRS Optica Mask Table change note 200907011" xfId="1270" xr:uid="{00000000-0005-0000-0000-0000C6040000}"/>
    <cellStyle name="___retention_2007_CTSG1_FocusTWGs-test_STRJ(SOC)_SOC_Proposal_2 (1)_WK_2007Test0612Rev04_2008Tables_FOCUS_ERM-ERD-FEP-LITH-INTC-FAC-AP_DRAFTv7_Litho_Challenges_2009_ITRS_Lith_Table_Summary-V5" xfId="1271" xr:uid="{00000000-0005-0000-0000-0000C7040000}"/>
    <cellStyle name="___retention_2007_CTSG1_FocusTWGs-test_STRJ(SOC)_SOC_Proposal_2 (1)_WK_2007Test0612Rev04_2008Tables_FOCUS_ERM-ERD-FEP-LITH-INTC-FAC-AP_DRAFTv7_Table INTC6-Final from Italy" xfId="1272" xr:uid="{00000000-0005-0000-0000-0000C8040000}"/>
    <cellStyle name="___retention_2007_CTSG1_FocusTWGs-test_STRJ(SOC)_SOC_Proposal_2 (1)_WK_2007Test0612Rev04_2008Tables_FOCUS_ERM-ERD-FEP-LITH-INTC-FAC-AP_DRAFTv7_To Linda ITRS_NILb (2)" xfId="1273" xr:uid="{00000000-0005-0000-0000-0000C9040000}"/>
    <cellStyle name="___retention_2007_CTSG1_FocusTWGs-test_STRJ(SOC)_SOC_Proposal_2 (1)_WK_2007Test0612Rev04_2008Test 081203 handler revised proposal by SEAJ" xfId="1274" xr:uid="{00000000-0005-0000-0000-0000CA040000}"/>
    <cellStyle name="___retention_2007_CTSG1_FocusTWGs-test_STRJ(SOC)_SOC_Proposal_2 (1)_WK_2007Test0612Rev04_2008Test 081203 handler revised proposal by SEAJ_2009 ITRS TestTable(Handler)090505" xfId="1275" xr:uid="{00000000-0005-0000-0000-0000CB040000}"/>
    <cellStyle name="___retention_2007_CTSG1_FocusTWGs-test_STRJ(SOC)_SOC_Proposal_2 (1)_WK_2007Test0612Rev04_2008Test 081203 handler revised proposal by SEAJ_Table Test-T8 RF updated 14 July 2009" xfId="1276" xr:uid="{00000000-0005-0000-0000-0000CC040000}"/>
    <cellStyle name="___retention_2007_CTSG1_FocusTWGs-test_STRJ(SOC)_SOC_Proposal_2 (1)_WK_2007Test0612Rev04_2008Test 1120 prober " xfId="1277" xr:uid="{00000000-0005-0000-0000-0000CD040000}"/>
    <cellStyle name="___retention_2007_CTSG1_FocusTWGs-test_STRJ(SOC)_SOC_Proposal_2 (1)_WK_2007Test0612Rev04_2008Test 1120 prober _2009 ITRS TestTable(Handler)090505" xfId="1278" xr:uid="{00000000-0005-0000-0000-0000CE040000}"/>
    <cellStyle name="___retention_2007_CTSG1_FocusTWGs-test_STRJ(SOC)_SOC_Proposal_2 (1)_WK_2007Test0612Rev04_2008Test 1120 prober _Table Test-T8 RF updated 14 July 2009" xfId="1279" xr:uid="{00000000-0005-0000-0000-0000CF040000}"/>
    <cellStyle name="___retention_2007_CTSG1_FocusTWGs-test_STRJ(SOC)_SOC_Proposal_2 (1)_WK_2007Test0612Rev04_2008Test0722" xfId="1280" xr:uid="{00000000-0005-0000-0000-0000D0040000}"/>
    <cellStyle name="___retention_2007_CTSG1_FocusTWGs-test_STRJ(SOC)_SOC_Proposal_2 (1)_WK_2007Test0612Rev04_2008Test0722_2009 ITRS TestTable(Handler)090505" xfId="1281" xr:uid="{00000000-0005-0000-0000-0000D1040000}"/>
    <cellStyle name="___retention_2007_CTSG1_FocusTWGs-test_STRJ(SOC)_SOC_Proposal_2 (1)_WK_2007Test0612Rev04_2008Test0722_Table Test-T8 RF updated 14 July 2009" xfId="1282" xr:uid="{00000000-0005-0000-0000-0000D2040000}"/>
    <cellStyle name="___retention_2007_CTSG1_FocusTWGs-test_STRJ(SOC)_SOC_Proposal_2 (1)_WK_2007Test0612Rev04_2008Test1215" xfId="1283" xr:uid="{00000000-0005-0000-0000-0000D3040000}"/>
    <cellStyle name="___retention_2007_CTSG1_FocusTWGs-test_STRJ(SOC)_SOC_Proposal_2 (1)_WK_2007Test0612Rev04_2008Test1215_Table Test-T8 RF updated 14 July 2009" xfId="1284" xr:uid="{00000000-0005-0000-0000-0000D4040000}"/>
    <cellStyle name="___retention_2007_CTSG1_FocusTWGs-test_STRJ(SOC)_SOC_Proposal_2 (1)_WK_2007Test0612Rev04_2008TestProposals_Handler_081208" xfId="1285" xr:uid="{00000000-0005-0000-0000-0000D5040000}"/>
    <cellStyle name="___retention_2007_CTSG1_FocusTWGs-test_STRJ(SOC)_SOC_Proposal_2 (1)_WK_2007Test0612Rev04_2008TestProposals_Handler_081208_Table Test-T8 RF updated 14 July 2009" xfId="1286" xr:uid="{00000000-0005-0000-0000-0000D6040000}"/>
    <cellStyle name="___retention_2007_CTSG1_FocusTWGs-test_STRJ(SOC)_SOC_Proposal_2 (1)_WK_2007Test0612Rev04_2009 ITRS TestTable(Handler)090505" xfId="1287" xr:uid="{00000000-0005-0000-0000-0000D7040000}"/>
    <cellStyle name="___retention_2007_CTSG1_FocusTWGs-test_STRJ(SOC)_SOC_Proposal_2 (1)_WK_2007Test0612Rev04_2009 TR Tables_Factory Integration version 08-LSW" xfId="1288" xr:uid="{00000000-0005-0000-0000-0000D8040000}"/>
    <cellStyle name="___retention_2007_CTSG1_FocusTWGs-test_STRJ(SOC)_SOC_Proposal_2 (1)_WK_2007Test0612Rev04_2009 TR Tables_Factory Integration(20090806)_02A" xfId="1289" xr:uid="{00000000-0005-0000-0000-0000D9040000}"/>
    <cellStyle name="___retention_2007_CTSG1_FocusTWGs-test_STRJ(SOC)_SOC_Proposal_2 (1)_WK_2007Test0612Rev04_2009_INDEX" xfId="1290" xr:uid="{00000000-0005-0000-0000-0000DA040000}"/>
    <cellStyle name="___retention_2007_CTSG1_FocusTWGs-test_STRJ(SOC)_SOC_Proposal_2 (1)_WK_2007Test0612Rev04_2009_InterconnectTables_03032010" xfId="1291" xr:uid="{00000000-0005-0000-0000-0000DB040000}"/>
    <cellStyle name="___retention_2007_CTSG1_FocusTWGs-test_STRJ(SOC)_SOC_Proposal_2 (1)_WK_2007Test0612Rev04_2009Tables_FOCUS_B_ITRS" xfId="1292" xr:uid="{00000000-0005-0000-0000-0000DC040000}"/>
    <cellStyle name="___retention_2007_CTSG1_FocusTWGs-test_STRJ(SOC)_SOC_Proposal_2 (1)_WK_2007Test0612Rev04_2009Tables_FOCUS_B_itwg(Factory Integration)09" xfId="1293" xr:uid="{00000000-0005-0000-0000-0000DD040000}"/>
    <cellStyle name="___retention_2007_CTSG1_FocusTWGs-test_STRJ(SOC)_SOC_Proposal_2 (1)_WK_2007Test0612Rev04_2009Tables_Focus_B-LITH-US-Bussels-V3" xfId="1294" xr:uid="{00000000-0005-0000-0000-0000DE040000}"/>
    <cellStyle name="___retention_2007_CTSG1_FocusTWGs-test_STRJ(SOC)_SOC_Proposal_2 (1)_WK_2007Test0612Rev04_2009Tables_Focus_B-LITH-US-V13b" xfId="1295" xr:uid="{00000000-0005-0000-0000-0000DF040000}"/>
    <cellStyle name="___retention_2007_CTSG1_FocusTWGs-test_STRJ(SOC)_SOC_Proposal_2 (1)_WK_2007Test0612Rev04_2009Tables_FOCUS_C_ITRSV1" xfId="1296" xr:uid="{00000000-0005-0000-0000-0000E0040000}"/>
    <cellStyle name="___retention_2007_CTSG1_FocusTWGs-test_STRJ(SOC)_SOC_Proposal_2 (1)_WK_2007Test0612Rev04_2009Tables_FOCUS_C_ITRSV3" xfId="1297" xr:uid="{00000000-0005-0000-0000-0000E1040000}"/>
    <cellStyle name="___retention_2007_CTSG1_FocusTWGs-test_STRJ(SOC)_SOC_Proposal_2 (1)_WK_2007Test0612Rev04_2009Tables_FOCUS_D_ITRS-ITWG Copy 2010 V1" xfId="1298" xr:uid="{00000000-0005-0000-0000-0000E2040000}"/>
    <cellStyle name="___retention_2007_CTSG1_FocusTWGs-test_STRJ(SOC)_SOC_Proposal_2 (1)_WK_2007Test0612Rev04_2009Tables_FOCUS_E_ITRS-AP and Interconnectv1" xfId="1299" xr:uid="{00000000-0005-0000-0000-0000E3040000}"/>
    <cellStyle name="___retention_2007_CTSG1_FocusTWGs-test_STRJ(SOC)_SOC_Proposal_2 (1)_WK_2007Test0612Rev04_2009Tables_FOCUS_E_ITRS-Interconnect-DRAFT" xfId="1300" xr:uid="{00000000-0005-0000-0000-0000E4040000}"/>
    <cellStyle name="___retention_2007_CTSG1_FocusTWGs-test_STRJ(SOC)_SOC_Proposal_2 (1)_WK_2007Test0612Rev04_2009Tables_ORTC_V5" xfId="1301" xr:uid="{00000000-0005-0000-0000-0000E5040000}"/>
    <cellStyle name="___retention_2007_CTSG1_FocusTWGs-test_STRJ(SOC)_SOC_Proposal_2 (1)_WK_2007Test0612Rev04_2011_ORTC-2A" xfId="1302" xr:uid="{00000000-0005-0000-0000-0000E6040000}"/>
    <cellStyle name="___retention_2007_CTSG1_FocusTWGs-test_STRJ(SOC)_SOC_Proposal_2 (1)_WK_2007Test0612Rev04_4FINAL2009Tables_ERD_Oct30_lsw" xfId="1303" xr:uid="{00000000-0005-0000-0000-0000E7040000}"/>
    <cellStyle name="___retention_2007_CTSG1_FocusTWGs-test_STRJ(SOC)_SOC_Proposal_2 (1)_WK_2007Test0612Rev04_4FINAL2009Tables_ERD_Oct30_lsw2" xfId="1304" xr:uid="{00000000-0005-0000-0000-0000E8040000}"/>
    <cellStyle name="___retention_2007_CTSG1_FocusTWGs-test_STRJ(SOC)_SOC_Proposal_2 (1)_WK_2007Test0612Rev04_ITRS B)_Table_ver6_INTC1~6_021710_After_Telecon_Rev_Alexis-lswEDITORS-NOTES" xfId="1305" xr:uid="{00000000-0005-0000-0000-0000E9040000}"/>
    <cellStyle name="___retention_2007_CTSG1_FocusTWGs-test_STRJ(SOC)_SOC_Proposal_2 (1)_WK_2007Test0612Rev04_ITRS EUV Mask WG Meeting with Proposals-2009" xfId="1306" xr:uid="{00000000-0005-0000-0000-0000EA040000}"/>
    <cellStyle name="___retention_2007_CTSG1_FocusTWGs-test_STRJ(SOC)_SOC_Proposal_2 (1)_WK_2007Test0612Rev04_ITRS Optica Mask Table change note 200907011" xfId="1307" xr:uid="{00000000-0005-0000-0000-0000EB040000}"/>
    <cellStyle name="___retention_2007_CTSG1_FocusTWGs-test_STRJ(SOC)_SOC_Proposal_2 (1)_WK_2007Test0612Rev04_Litho_Challenges_2009_ITRS_Lith_Table_Summary-V5" xfId="1308" xr:uid="{00000000-0005-0000-0000-0000EC040000}"/>
    <cellStyle name="___retention_2007_CTSG1_FocusTWGs-test_STRJ(SOC)_SOC_Proposal_2 (1)_WK_2007Test0612Rev04_Table INTC6-Final from Italy" xfId="1309" xr:uid="{00000000-0005-0000-0000-0000ED040000}"/>
    <cellStyle name="___retention_2007_CTSG1_FocusTWGs-test_STRJ(SOC)_SOC_Proposal_2 (1)_WK_2007Test0612Rev04_Table Test-T11 Prober updated 08Jul09" xfId="1310" xr:uid="{00000000-0005-0000-0000-0000EE040000}"/>
    <cellStyle name="___retention_2007_CTSG1_FocusTWGs-test_STRJ(SOC)_SOC_Proposal_2 (1)_WK_2007Test0612Rev04_Table Test-T8 RF updated 14 July 2009" xfId="1311" xr:uid="{00000000-0005-0000-0000-0000EF040000}"/>
    <cellStyle name="___retention_2007_CTSG1_FocusTWGs-test_STRJ(SOC)_SOC_Proposal_2 (1)_WK_2007Test0612Rev04_Test_Tables_20081208" xfId="1312" xr:uid="{00000000-0005-0000-0000-0000F0040000}"/>
    <cellStyle name="___retention_2007_CTSG1_FocusTWGs-test_STRJ(SOC)_SOC_Proposal_2 (1)_WK_2007Test0612Rev04_Test_Tables_20081208 Korea feedback_08081225 " xfId="1313" xr:uid="{00000000-0005-0000-0000-0000F1040000}"/>
    <cellStyle name="___retention_2007_CTSG1_FocusTWGs-test_STRJ(SOC)_SOC_Proposal_2 (1)_WK_2007Test0612Rev04_Test_Tables_20081208 Korea feedback_08081225 _Table Test-T8 RF updated 14 July 2009" xfId="1314" xr:uid="{00000000-0005-0000-0000-0000F2040000}"/>
    <cellStyle name="___retention_2007_CTSG1_FocusTWGs-test_STRJ(SOC)_SOC_Proposal_2 (1)_WK_2007Test0612Rev04_Test_Tables_20081208_Table Test-T8 RF updated 14 July 2009" xfId="1315" xr:uid="{00000000-0005-0000-0000-0000F3040000}"/>
    <cellStyle name="___retention_2007_CTSG1_FocusTWGs-test_STRJ(SOC)_SOC_Proposal_2 (1)_WK_2007Test0612Rev04_Test_Tables_20081231プローブカード案" xfId="1316" xr:uid="{00000000-0005-0000-0000-0000F4040000}"/>
    <cellStyle name="___retention_2007_CTSG1_FocusTWGs-test_STRJ(SOC)_SOC_Proposal_2 (1)_WK_2007Test0612Rev04_Test_Tables_20081231プローブカード案_Table Test-T8 RF updated 14 July 2009" xfId="1317" xr:uid="{00000000-0005-0000-0000-0000F5040000}"/>
    <cellStyle name="___retention_2007_CTSG1_FocusTWGs-test_STRJ(SOC)_SOC_Proposal_2 (1)_WK_2007Test0612Rev04_Test_Tables_20090113プローブカード案2" xfId="1318" xr:uid="{00000000-0005-0000-0000-0000F6040000}"/>
    <cellStyle name="___retention_2007_CTSG1_FocusTWGs-test_STRJ(SOC)_SOC_Proposal_2 (1)_WK_2007Test0612Rev04_Test_Tables_20090113プローブカード案2_Table Test-T8 RF updated 14 July 2009" xfId="1319" xr:uid="{00000000-0005-0000-0000-0000F7040000}"/>
    <cellStyle name="___retention_2007_CTSG1_FocusTWGs-test_STRJ(SOC)_SOC_Proposal_2 (1)_WK_2007Test0612Rev04_Test_Tables_20090113プローブカード案3" xfId="1320" xr:uid="{00000000-0005-0000-0000-0000F8040000}"/>
    <cellStyle name="___retention_2007_CTSG1_FocusTWGs-test_STRJ(SOC)_SOC_Proposal_2 (1)_WK_2007Test0612Rev04_Test_Tables_20090113プローブカード案3_Table Test-T8 RF updated 14 July 2009" xfId="1321" xr:uid="{00000000-0005-0000-0000-0000F9040000}"/>
    <cellStyle name="___retention_2007_CTSG1_FocusTWGs-test_STRJ(SOC)_SOC_Proposal_2 (1)_WK_2007Test0612Rev04_To Linda ITRS_NILb (2)" xfId="1322" xr:uid="{00000000-0005-0000-0000-0000FA040000}"/>
    <cellStyle name="___retention_2007_CTSG1_FocusTWGs-test_STRJ(SOC)_SOC_Proposal_2 (1)_WK_2007Test0612Rev04_見直しfor2009：2007Test0829_SoC&amp;Logic" xfId="1248" xr:uid="{00000000-0005-0000-0000-0000FB040000}"/>
    <cellStyle name="___retention_2007_CTSG1_FocusTWGs-test_STRJ(SOC)_SOC_Proposal_2 (1)_WK_2007Test0612Rev04_見直しfor2009：2007Test0829_SoC&amp;Logic(0707会議後)" xfId="1249" xr:uid="{00000000-0005-0000-0000-0000FC040000}"/>
    <cellStyle name="___retention_2007_CTSG1_FocusTWGs-test_STRJ(SOC)_SOC_Proposal_2 (1)_見直しfor2009：2007Test0829_SoC&amp;Logic" xfId="1096" xr:uid="{00000000-0005-0000-0000-0000FD040000}"/>
    <cellStyle name="___retention_2007_CTSG1_FocusTWGs-test_STRJ(SOC)_SOC_Proposal_2 (1)_見直しfor2009：2007Test0829_SoC&amp;Logic(0707会議後)" xfId="1097" xr:uid="{00000000-0005-0000-0000-0000FE040000}"/>
    <cellStyle name="___retention_2007_CTSG1_FocusTWGs-test_STRJ(SOC)_Table INTC6-Final from Italy" xfId="1323" xr:uid="{00000000-0005-0000-0000-0000FF040000}"/>
    <cellStyle name="___retention_2007_CTSG1_FocusTWGs-test_STRJ(SOC)_Table Test-T11 Prober updated 08Jul09" xfId="1324" xr:uid="{00000000-0005-0000-0000-000000050000}"/>
    <cellStyle name="___retention_2007_CTSG1_FocusTWGs-test_STRJ(SOC)_Table Test-T8 RF updated 14 July 2009" xfId="1325" xr:uid="{00000000-0005-0000-0000-000001050000}"/>
    <cellStyle name="___retention_2007_CTSG1_FocusTWGs-test_STRJ(SOC)_Test_Tables_20081208" xfId="1326" xr:uid="{00000000-0005-0000-0000-000002050000}"/>
    <cellStyle name="___retention_2007_CTSG1_FocusTWGs-test_STRJ(SOC)_Test_Tables_20081208 Korea feedback_08081225 " xfId="1327" xr:uid="{00000000-0005-0000-0000-000003050000}"/>
    <cellStyle name="___retention_2007_CTSG1_FocusTWGs-test_STRJ(SOC)_Test_Tables_20081208 Korea feedback_08081225 _Table Test-T8 RF updated 14 July 2009" xfId="1328" xr:uid="{00000000-0005-0000-0000-000004050000}"/>
    <cellStyle name="___retention_2007_CTSG1_FocusTWGs-test_STRJ(SOC)_Test_Tables_20081208_Table Test-T8 RF updated 14 July 2009" xfId="1329" xr:uid="{00000000-0005-0000-0000-000005050000}"/>
    <cellStyle name="___retention_2007_CTSG1_FocusTWGs-test_STRJ(SOC)_Test_Tables_20081231プローブカード案" xfId="1330" xr:uid="{00000000-0005-0000-0000-000006050000}"/>
    <cellStyle name="___retention_2007_CTSG1_FocusTWGs-test_STRJ(SOC)_Test_Tables_20081231プローブカード案_Table Test-T8 RF updated 14 July 2009" xfId="1331" xr:uid="{00000000-0005-0000-0000-000007050000}"/>
    <cellStyle name="___retention_2007_CTSG1_FocusTWGs-test_STRJ(SOC)_Test_Tables_20090113プローブカード案2" xfId="1332" xr:uid="{00000000-0005-0000-0000-000008050000}"/>
    <cellStyle name="___retention_2007_CTSG1_FocusTWGs-test_STRJ(SOC)_Test_Tables_20090113プローブカード案2_Table Test-T8 RF updated 14 July 2009" xfId="1333" xr:uid="{00000000-0005-0000-0000-000009050000}"/>
    <cellStyle name="___retention_2007_CTSG1_FocusTWGs-test_STRJ(SOC)_Test_Tables_20090113プローブカード案3" xfId="1334" xr:uid="{00000000-0005-0000-0000-00000A050000}"/>
    <cellStyle name="___retention_2007_CTSG1_FocusTWGs-test_STRJ(SOC)_Test_Tables_20090113プローブカード案3_Table Test-T8 RF updated 14 July 2009" xfId="1335" xr:uid="{00000000-0005-0000-0000-00000B050000}"/>
    <cellStyle name="___retention_2007_CTSG1_FocusTWGs-test_STRJ(SOC)_To Linda ITRS_NILb (2)" xfId="1336" xr:uid="{00000000-0005-0000-0000-00000C050000}"/>
    <cellStyle name="___retention_2007_CTSG1_FocusTWGs-test_STRJ(SOC)_WK_2007Test0612Rev04" xfId="1337" xr:uid="{00000000-0005-0000-0000-00000D050000}"/>
    <cellStyle name="___retention_2007_CTSG1_FocusTWGs-test_STRJ(SOC)_WK_2007Test0612Rev04_2008Tables_FOCUS_ERM-ERD-FEP-LITH-INTC-FAC-AP_DRAFTv7" xfId="1340" xr:uid="{00000000-0005-0000-0000-00000E050000}"/>
    <cellStyle name="___retention_2007_CTSG1_FocusTWGs-test_STRJ(SOC)_WK_2007Test0612Rev04_2008Tables_FOCUS_ERM-ERD-FEP-LITH-INTC-FAC-AP_DRAFTv7_2009 TR Tables_Factory Integration version 08-LSW" xfId="1341" xr:uid="{00000000-0005-0000-0000-00000F050000}"/>
    <cellStyle name="___retention_2007_CTSG1_FocusTWGs-test_STRJ(SOC)_WK_2007Test0612Rev04_2008Tables_FOCUS_ERM-ERD-FEP-LITH-INTC-FAC-AP_DRAFTv7_2009 TR Tables_Factory Integration(20090806)_02A" xfId="1342" xr:uid="{00000000-0005-0000-0000-000010050000}"/>
    <cellStyle name="___retention_2007_CTSG1_FocusTWGs-test_STRJ(SOC)_WK_2007Test0612Rev04_2008Tables_FOCUS_ERM-ERD-FEP-LITH-INTC-FAC-AP_DRAFTv7_2009_INDEX" xfId="1343" xr:uid="{00000000-0005-0000-0000-000011050000}"/>
    <cellStyle name="___retention_2007_CTSG1_FocusTWGs-test_STRJ(SOC)_WK_2007Test0612Rev04_2008Tables_FOCUS_ERM-ERD-FEP-LITH-INTC-FAC-AP_DRAFTv7_2009_InterconnectTables_03032010" xfId="1344" xr:uid="{00000000-0005-0000-0000-000012050000}"/>
    <cellStyle name="___retention_2007_CTSG1_FocusTWGs-test_STRJ(SOC)_WK_2007Test0612Rev04_2008Tables_FOCUS_ERM-ERD-FEP-LITH-INTC-FAC-AP_DRAFTv7_2009Tables_FOCUS_B_ITRS" xfId="1345" xr:uid="{00000000-0005-0000-0000-000013050000}"/>
    <cellStyle name="___retention_2007_CTSG1_FocusTWGs-test_STRJ(SOC)_WK_2007Test0612Rev04_2008Tables_FOCUS_ERM-ERD-FEP-LITH-INTC-FAC-AP_DRAFTv7_2009Tables_FOCUS_B_itwg(Factory Integration)09" xfId="1346" xr:uid="{00000000-0005-0000-0000-000014050000}"/>
    <cellStyle name="___retention_2007_CTSG1_FocusTWGs-test_STRJ(SOC)_WK_2007Test0612Rev04_2008Tables_FOCUS_ERM-ERD-FEP-LITH-INTC-FAC-AP_DRAFTv7_2009Tables_Focus_B-LITH-US-Bussels-V3" xfId="1347" xr:uid="{00000000-0005-0000-0000-000015050000}"/>
    <cellStyle name="___retention_2007_CTSG1_FocusTWGs-test_STRJ(SOC)_WK_2007Test0612Rev04_2008Tables_FOCUS_ERM-ERD-FEP-LITH-INTC-FAC-AP_DRAFTv7_2009Tables_Focus_B-LITH-US-V13b" xfId="1348" xr:uid="{00000000-0005-0000-0000-000016050000}"/>
    <cellStyle name="___retention_2007_CTSG1_FocusTWGs-test_STRJ(SOC)_WK_2007Test0612Rev04_2008Tables_FOCUS_ERM-ERD-FEP-LITH-INTC-FAC-AP_DRAFTv7_2009Tables_FOCUS_C_ITRSV1" xfId="1349" xr:uid="{00000000-0005-0000-0000-000017050000}"/>
    <cellStyle name="___retention_2007_CTSG1_FocusTWGs-test_STRJ(SOC)_WK_2007Test0612Rev04_2008Tables_FOCUS_ERM-ERD-FEP-LITH-INTC-FAC-AP_DRAFTv7_2009Tables_FOCUS_C_ITRSV3" xfId="1350" xr:uid="{00000000-0005-0000-0000-000018050000}"/>
    <cellStyle name="___retention_2007_CTSG1_FocusTWGs-test_STRJ(SOC)_WK_2007Test0612Rev04_2008Tables_FOCUS_ERM-ERD-FEP-LITH-INTC-FAC-AP_DRAFTv7_2009Tables_FOCUS_D_ITRS-ITWG Copy 2010 V1" xfId="1351" xr:uid="{00000000-0005-0000-0000-000019050000}"/>
    <cellStyle name="___retention_2007_CTSG1_FocusTWGs-test_STRJ(SOC)_WK_2007Test0612Rev04_2008Tables_FOCUS_ERM-ERD-FEP-LITH-INTC-FAC-AP_DRAFTv7_2009Tables_FOCUS_E_ITRS-AP and Interconnectv1" xfId="1352" xr:uid="{00000000-0005-0000-0000-00001A050000}"/>
    <cellStyle name="___retention_2007_CTSG1_FocusTWGs-test_STRJ(SOC)_WK_2007Test0612Rev04_2008Tables_FOCUS_ERM-ERD-FEP-LITH-INTC-FAC-AP_DRAFTv7_2009Tables_FOCUS_E_ITRS-Interconnect-DRAFT" xfId="1353" xr:uid="{00000000-0005-0000-0000-00001B050000}"/>
    <cellStyle name="___retention_2007_CTSG1_FocusTWGs-test_STRJ(SOC)_WK_2007Test0612Rev04_2008Tables_FOCUS_ERM-ERD-FEP-LITH-INTC-FAC-AP_DRAFTv7_2009Tables_ORTC_V5" xfId="1354" xr:uid="{00000000-0005-0000-0000-00001C050000}"/>
    <cellStyle name="___retention_2007_CTSG1_FocusTWGs-test_STRJ(SOC)_WK_2007Test0612Rev04_2008Tables_FOCUS_ERM-ERD-FEP-LITH-INTC-FAC-AP_DRAFTv7_2011_ORTC-2A" xfId="1355" xr:uid="{00000000-0005-0000-0000-00001D050000}"/>
    <cellStyle name="___retention_2007_CTSG1_FocusTWGs-test_STRJ(SOC)_WK_2007Test0612Rev04_2008Tables_FOCUS_ERM-ERD-FEP-LITH-INTC-FAC-AP_DRAFTv7_4FINAL2009Tables_ERD_Oct30_lsw" xfId="1356" xr:uid="{00000000-0005-0000-0000-00001E050000}"/>
    <cellStyle name="___retention_2007_CTSG1_FocusTWGs-test_STRJ(SOC)_WK_2007Test0612Rev04_2008Tables_FOCUS_ERM-ERD-FEP-LITH-INTC-FAC-AP_DRAFTv7_4FINAL2009Tables_ERD_Oct30_lsw2" xfId="1357" xr:uid="{00000000-0005-0000-0000-00001F050000}"/>
    <cellStyle name="___retention_2007_CTSG1_FocusTWGs-test_STRJ(SOC)_WK_2007Test0612Rev04_2008Tables_FOCUS_ERM-ERD-FEP-LITH-INTC-FAC-AP_DRAFTv7_ITRS B)_Table_ver6_INTC1~6_021710_After_Telecon_Rev_Alexis-lswEDITORS-NOTES" xfId="1358" xr:uid="{00000000-0005-0000-0000-000020050000}"/>
    <cellStyle name="___retention_2007_CTSG1_FocusTWGs-test_STRJ(SOC)_WK_2007Test0612Rev04_2008Tables_FOCUS_ERM-ERD-FEP-LITH-INTC-FAC-AP_DRAFTv7_ITRS EUV Mask WG Meeting with Proposals-2009" xfId="1359" xr:uid="{00000000-0005-0000-0000-000021050000}"/>
    <cellStyle name="___retention_2007_CTSG1_FocusTWGs-test_STRJ(SOC)_WK_2007Test0612Rev04_2008Tables_FOCUS_ERM-ERD-FEP-LITH-INTC-FAC-AP_DRAFTv7_ITRS Optica Mask Table change note 200907011" xfId="1360" xr:uid="{00000000-0005-0000-0000-000022050000}"/>
    <cellStyle name="___retention_2007_CTSG1_FocusTWGs-test_STRJ(SOC)_WK_2007Test0612Rev04_2008Tables_FOCUS_ERM-ERD-FEP-LITH-INTC-FAC-AP_DRAFTv7_Litho_Challenges_2009_ITRS_Lith_Table_Summary-V5" xfId="1361" xr:uid="{00000000-0005-0000-0000-000023050000}"/>
    <cellStyle name="___retention_2007_CTSG1_FocusTWGs-test_STRJ(SOC)_WK_2007Test0612Rev04_2008Tables_FOCUS_ERM-ERD-FEP-LITH-INTC-FAC-AP_DRAFTv7_Table INTC6-Final from Italy" xfId="1362" xr:uid="{00000000-0005-0000-0000-000024050000}"/>
    <cellStyle name="___retention_2007_CTSG1_FocusTWGs-test_STRJ(SOC)_WK_2007Test0612Rev04_2008Tables_FOCUS_ERM-ERD-FEP-LITH-INTC-FAC-AP_DRAFTv7_To Linda ITRS_NILb (2)" xfId="1363" xr:uid="{00000000-0005-0000-0000-000025050000}"/>
    <cellStyle name="___retention_2007_CTSG1_FocusTWGs-test_STRJ(SOC)_WK_2007Test0612Rev04_2008Test 081203 handler revised proposal by SEAJ" xfId="1364" xr:uid="{00000000-0005-0000-0000-000026050000}"/>
    <cellStyle name="___retention_2007_CTSG1_FocusTWGs-test_STRJ(SOC)_WK_2007Test0612Rev04_2008Test 081203 handler revised proposal by SEAJ_2009 ITRS TestTable(Handler)090505" xfId="1365" xr:uid="{00000000-0005-0000-0000-000027050000}"/>
    <cellStyle name="___retention_2007_CTSG1_FocusTWGs-test_STRJ(SOC)_WK_2007Test0612Rev04_2008Test 081203 handler revised proposal by SEAJ_Table Test-T8 RF updated 14 July 2009" xfId="1366" xr:uid="{00000000-0005-0000-0000-000028050000}"/>
    <cellStyle name="___retention_2007_CTSG1_FocusTWGs-test_STRJ(SOC)_WK_2007Test0612Rev04_2008Test 1120 prober " xfId="1367" xr:uid="{00000000-0005-0000-0000-000029050000}"/>
    <cellStyle name="___retention_2007_CTSG1_FocusTWGs-test_STRJ(SOC)_WK_2007Test0612Rev04_2008Test 1120 prober _2009 ITRS TestTable(Handler)090505" xfId="1368" xr:uid="{00000000-0005-0000-0000-00002A050000}"/>
    <cellStyle name="___retention_2007_CTSG1_FocusTWGs-test_STRJ(SOC)_WK_2007Test0612Rev04_2008Test 1120 prober _Table Test-T8 RF updated 14 July 2009" xfId="1369" xr:uid="{00000000-0005-0000-0000-00002B050000}"/>
    <cellStyle name="___retention_2007_CTSG1_FocusTWGs-test_STRJ(SOC)_WK_2007Test0612Rev04_2008Test0722" xfId="1370" xr:uid="{00000000-0005-0000-0000-00002C050000}"/>
    <cellStyle name="___retention_2007_CTSG1_FocusTWGs-test_STRJ(SOC)_WK_2007Test0612Rev04_2008Test0722_2009 ITRS TestTable(Handler)090505" xfId="1371" xr:uid="{00000000-0005-0000-0000-00002D050000}"/>
    <cellStyle name="___retention_2007_CTSG1_FocusTWGs-test_STRJ(SOC)_WK_2007Test0612Rev04_2008Test0722_Table Test-T8 RF updated 14 July 2009" xfId="1372" xr:uid="{00000000-0005-0000-0000-00002E050000}"/>
    <cellStyle name="___retention_2007_CTSG1_FocusTWGs-test_STRJ(SOC)_WK_2007Test0612Rev04_2008Test1215" xfId="1373" xr:uid="{00000000-0005-0000-0000-00002F050000}"/>
    <cellStyle name="___retention_2007_CTSG1_FocusTWGs-test_STRJ(SOC)_WK_2007Test0612Rev04_2008Test1215_Table Test-T8 RF updated 14 July 2009" xfId="1374" xr:uid="{00000000-0005-0000-0000-000030050000}"/>
    <cellStyle name="___retention_2007_CTSG1_FocusTWGs-test_STRJ(SOC)_WK_2007Test0612Rev04_2008TestProposals_Handler_081208" xfId="1375" xr:uid="{00000000-0005-0000-0000-000031050000}"/>
    <cellStyle name="___retention_2007_CTSG1_FocusTWGs-test_STRJ(SOC)_WK_2007Test0612Rev04_2008TestProposals_Handler_081208_Table Test-T8 RF updated 14 July 2009" xfId="1376" xr:uid="{00000000-0005-0000-0000-000032050000}"/>
    <cellStyle name="___retention_2007_CTSG1_FocusTWGs-test_STRJ(SOC)_WK_2007Test0612Rev04_2009 ITRS TestTable(Handler)090505" xfId="1377" xr:uid="{00000000-0005-0000-0000-000033050000}"/>
    <cellStyle name="___retention_2007_CTSG1_FocusTWGs-test_STRJ(SOC)_WK_2007Test0612Rev04_2009 TR Tables_Factory Integration version 08-LSW" xfId="1378" xr:uid="{00000000-0005-0000-0000-000034050000}"/>
    <cellStyle name="___retention_2007_CTSG1_FocusTWGs-test_STRJ(SOC)_WK_2007Test0612Rev04_2009 TR Tables_Factory Integration(20090806)_02A" xfId="1379" xr:uid="{00000000-0005-0000-0000-000035050000}"/>
    <cellStyle name="___retention_2007_CTSG1_FocusTWGs-test_STRJ(SOC)_WK_2007Test0612Rev04_2009_INDEX" xfId="1380" xr:uid="{00000000-0005-0000-0000-000036050000}"/>
    <cellStyle name="___retention_2007_CTSG1_FocusTWGs-test_STRJ(SOC)_WK_2007Test0612Rev04_2009_InterconnectTables_03032010" xfId="1381" xr:uid="{00000000-0005-0000-0000-000037050000}"/>
    <cellStyle name="___retention_2007_CTSG1_FocusTWGs-test_STRJ(SOC)_WK_2007Test0612Rev04_2009Tables_FOCUS_B_ITRS" xfId="1382" xr:uid="{00000000-0005-0000-0000-000038050000}"/>
    <cellStyle name="___retention_2007_CTSG1_FocusTWGs-test_STRJ(SOC)_WK_2007Test0612Rev04_2009Tables_FOCUS_B_itwg(Factory Integration)09" xfId="1383" xr:uid="{00000000-0005-0000-0000-000039050000}"/>
    <cellStyle name="___retention_2007_CTSG1_FocusTWGs-test_STRJ(SOC)_WK_2007Test0612Rev04_2009Tables_Focus_B-LITH-US-Bussels-V3" xfId="1384" xr:uid="{00000000-0005-0000-0000-00003A050000}"/>
    <cellStyle name="___retention_2007_CTSG1_FocusTWGs-test_STRJ(SOC)_WK_2007Test0612Rev04_2009Tables_Focus_B-LITH-US-V13b" xfId="1385" xr:uid="{00000000-0005-0000-0000-00003B050000}"/>
    <cellStyle name="___retention_2007_CTSG1_FocusTWGs-test_STRJ(SOC)_WK_2007Test0612Rev04_2009Tables_FOCUS_C_ITRSV1" xfId="1386" xr:uid="{00000000-0005-0000-0000-00003C050000}"/>
    <cellStyle name="___retention_2007_CTSG1_FocusTWGs-test_STRJ(SOC)_WK_2007Test0612Rev04_2009Tables_FOCUS_C_ITRSV3" xfId="1387" xr:uid="{00000000-0005-0000-0000-00003D050000}"/>
    <cellStyle name="___retention_2007_CTSG1_FocusTWGs-test_STRJ(SOC)_WK_2007Test0612Rev04_2009Tables_FOCUS_D_ITRS-ITWG Copy 2010 V1" xfId="1388" xr:uid="{00000000-0005-0000-0000-00003E050000}"/>
    <cellStyle name="___retention_2007_CTSG1_FocusTWGs-test_STRJ(SOC)_WK_2007Test0612Rev04_2009Tables_FOCUS_E_ITRS-AP and Interconnectv1" xfId="1389" xr:uid="{00000000-0005-0000-0000-00003F050000}"/>
    <cellStyle name="___retention_2007_CTSG1_FocusTWGs-test_STRJ(SOC)_WK_2007Test0612Rev04_2009Tables_FOCUS_E_ITRS-Interconnect-DRAFT" xfId="1390" xr:uid="{00000000-0005-0000-0000-000040050000}"/>
    <cellStyle name="___retention_2007_CTSG1_FocusTWGs-test_STRJ(SOC)_WK_2007Test0612Rev04_2009Tables_ORTC_V5" xfId="1391" xr:uid="{00000000-0005-0000-0000-000041050000}"/>
    <cellStyle name="___retention_2007_CTSG1_FocusTWGs-test_STRJ(SOC)_WK_2007Test0612Rev04_2011_ORTC-2A" xfId="1392" xr:uid="{00000000-0005-0000-0000-000042050000}"/>
    <cellStyle name="___retention_2007_CTSG1_FocusTWGs-test_STRJ(SOC)_WK_2007Test0612Rev04_4FINAL2009Tables_ERD_Oct30_lsw" xfId="1393" xr:uid="{00000000-0005-0000-0000-000043050000}"/>
    <cellStyle name="___retention_2007_CTSG1_FocusTWGs-test_STRJ(SOC)_WK_2007Test0612Rev04_4FINAL2009Tables_ERD_Oct30_lsw2" xfId="1394" xr:uid="{00000000-0005-0000-0000-000044050000}"/>
    <cellStyle name="___retention_2007_CTSG1_FocusTWGs-test_STRJ(SOC)_WK_2007Test0612Rev04_ITRS B)_Table_ver6_INTC1~6_021710_After_Telecon_Rev_Alexis-lswEDITORS-NOTES" xfId="1395" xr:uid="{00000000-0005-0000-0000-000045050000}"/>
    <cellStyle name="___retention_2007_CTSG1_FocusTWGs-test_STRJ(SOC)_WK_2007Test0612Rev04_ITRS EUV Mask WG Meeting with Proposals-2009" xfId="1396" xr:uid="{00000000-0005-0000-0000-000046050000}"/>
    <cellStyle name="___retention_2007_CTSG1_FocusTWGs-test_STRJ(SOC)_WK_2007Test0612Rev04_ITRS Optica Mask Table change note 200907011" xfId="1397" xr:uid="{00000000-0005-0000-0000-000047050000}"/>
    <cellStyle name="___retention_2007_CTSG1_FocusTWGs-test_STRJ(SOC)_WK_2007Test0612Rev04_Litho_Challenges_2009_ITRS_Lith_Table_Summary-V5" xfId="1398" xr:uid="{00000000-0005-0000-0000-000048050000}"/>
    <cellStyle name="___retention_2007_CTSG1_FocusTWGs-test_STRJ(SOC)_WK_2007Test0612Rev04_Table INTC6-Final from Italy" xfId="1399" xr:uid="{00000000-0005-0000-0000-000049050000}"/>
    <cellStyle name="___retention_2007_CTSG1_FocusTWGs-test_STRJ(SOC)_WK_2007Test0612Rev04_Table Test-T11 Prober updated 08Jul09" xfId="1400" xr:uid="{00000000-0005-0000-0000-00004A050000}"/>
    <cellStyle name="___retention_2007_CTSG1_FocusTWGs-test_STRJ(SOC)_WK_2007Test0612Rev04_Table Test-T8 RF updated 14 July 2009" xfId="1401" xr:uid="{00000000-0005-0000-0000-00004B050000}"/>
    <cellStyle name="___retention_2007_CTSG1_FocusTWGs-test_STRJ(SOC)_WK_2007Test0612Rev04_Test_Tables_20081208" xfId="1402" xr:uid="{00000000-0005-0000-0000-00004C050000}"/>
    <cellStyle name="___retention_2007_CTSG1_FocusTWGs-test_STRJ(SOC)_WK_2007Test0612Rev04_Test_Tables_20081208 Korea feedback_08081225 " xfId="1403" xr:uid="{00000000-0005-0000-0000-00004D050000}"/>
    <cellStyle name="___retention_2007_CTSG1_FocusTWGs-test_STRJ(SOC)_WK_2007Test0612Rev04_Test_Tables_20081208 Korea feedback_08081225 _Table Test-T8 RF updated 14 July 2009" xfId="1404" xr:uid="{00000000-0005-0000-0000-00004E050000}"/>
    <cellStyle name="___retention_2007_CTSG1_FocusTWGs-test_STRJ(SOC)_WK_2007Test0612Rev04_Test_Tables_20081208_Table Test-T8 RF updated 14 July 2009" xfId="1405" xr:uid="{00000000-0005-0000-0000-00004F050000}"/>
    <cellStyle name="___retention_2007_CTSG1_FocusTWGs-test_STRJ(SOC)_WK_2007Test0612Rev04_Test_Tables_20081231プローブカード案" xfId="1406" xr:uid="{00000000-0005-0000-0000-000050050000}"/>
    <cellStyle name="___retention_2007_CTSG1_FocusTWGs-test_STRJ(SOC)_WK_2007Test0612Rev04_Test_Tables_20081231プローブカード案_Table Test-T8 RF updated 14 July 2009" xfId="1407" xr:uid="{00000000-0005-0000-0000-000051050000}"/>
    <cellStyle name="___retention_2007_CTSG1_FocusTWGs-test_STRJ(SOC)_WK_2007Test0612Rev04_Test_Tables_20090113プローブカード案2" xfId="1408" xr:uid="{00000000-0005-0000-0000-000052050000}"/>
    <cellStyle name="___retention_2007_CTSG1_FocusTWGs-test_STRJ(SOC)_WK_2007Test0612Rev04_Test_Tables_20090113プローブカード案2_Table Test-T8 RF updated 14 July 2009" xfId="1409" xr:uid="{00000000-0005-0000-0000-000053050000}"/>
    <cellStyle name="___retention_2007_CTSG1_FocusTWGs-test_STRJ(SOC)_WK_2007Test0612Rev04_Test_Tables_20090113プローブカード案3" xfId="1410" xr:uid="{00000000-0005-0000-0000-000054050000}"/>
    <cellStyle name="___retention_2007_CTSG1_FocusTWGs-test_STRJ(SOC)_WK_2007Test0612Rev04_Test_Tables_20090113プローブカード案3_Table Test-T8 RF updated 14 July 2009" xfId="1411" xr:uid="{00000000-0005-0000-0000-000055050000}"/>
    <cellStyle name="___retention_2007_CTSG1_FocusTWGs-test_STRJ(SOC)_WK_2007Test0612Rev04_To Linda ITRS_NILb (2)" xfId="1412" xr:uid="{00000000-0005-0000-0000-000056050000}"/>
    <cellStyle name="___retention_2007_CTSG1_FocusTWGs-test_STRJ(SOC)_WK_2007Test0612Rev04_見直しfor2009：2007Test0829_SoC&amp;Logic" xfId="1338" xr:uid="{00000000-0005-0000-0000-000057050000}"/>
    <cellStyle name="___retention_2007_CTSG1_FocusTWGs-test_STRJ(SOC)_WK_2007Test0612Rev04_見直しfor2009：2007Test0829_SoC&amp;Logic(0707会議後)" xfId="1339" xr:uid="{00000000-0005-0000-0000-000058050000}"/>
    <cellStyle name="___retention_2007_CTSG1_FocusTWGs-test_STRJ(SOC)_見直しfor2009：2007Test0829_SoC&amp;Logic" xfId="958" xr:uid="{00000000-0005-0000-0000-000059050000}"/>
    <cellStyle name="___retention_2007_CTSG1_FocusTWGs-test_STRJ(SOC)_見直しfor2009：2007Test0829_SoC&amp;Logic(0707会議後)" xfId="959" xr:uid="{00000000-0005-0000-0000-00005A050000}"/>
    <cellStyle name="___retention_2007_SoC_table_Rev 1" xfId="1413" xr:uid="{00000000-0005-0000-0000-00005B050000}"/>
    <cellStyle name="___retention_2007_SoC_table_Rev 1_2007Test_SoC_0618" xfId="1416" xr:uid="{00000000-0005-0000-0000-00005C050000}"/>
    <cellStyle name="___retention_2007_SoC_table_Rev 1_2007Test_SoC_0618_2008Tables_FOCUS_ERM-ERD-FEP-LITH-INTC-FAC-AP_DRAFTv7" xfId="1419" xr:uid="{00000000-0005-0000-0000-00005D050000}"/>
    <cellStyle name="___retention_2007_SoC_table_Rev 1_2007Test_SoC_0618_2008Tables_FOCUS_ERM-ERD-FEP-LITH-INTC-FAC-AP_DRAFTv7_2009 TR Tables_Factory Integration version 08-LSW" xfId="1420" xr:uid="{00000000-0005-0000-0000-00005E050000}"/>
    <cellStyle name="___retention_2007_SoC_table_Rev 1_2007Test_SoC_0618_2008Tables_FOCUS_ERM-ERD-FEP-LITH-INTC-FAC-AP_DRAFTv7_2009 TR Tables_Factory Integration(20090806)_02A" xfId="1421" xr:uid="{00000000-0005-0000-0000-00005F050000}"/>
    <cellStyle name="___retention_2007_SoC_table_Rev 1_2007Test_SoC_0618_2008Tables_FOCUS_ERM-ERD-FEP-LITH-INTC-FAC-AP_DRAFTv7_2009_INDEX" xfId="1422" xr:uid="{00000000-0005-0000-0000-000060050000}"/>
    <cellStyle name="___retention_2007_SoC_table_Rev 1_2007Test_SoC_0618_2008Tables_FOCUS_ERM-ERD-FEP-LITH-INTC-FAC-AP_DRAFTv7_2009_InterconnectTables_03032010" xfId="1423" xr:uid="{00000000-0005-0000-0000-000061050000}"/>
    <cellStyle name="___retention_2007_SoC_table_Rev 1_2007Test_SoC_0618_2008Tables_FOCUS_ERM-ERD-FEP-LITH-INTC-FAC-AP_DRAFTv7_2009Tables_FOCUS_B_ITRS" xfId="1424" xr:uid="{00000000-0005-0000-0000-000062050000}"/>
    <cellStyle name="___retention_2007_SoC_table_Rev 1_2007Test_SoC_0618_2008Tables_FOCUS_ERM-ERD-FEP-LITH-INTC-FAC-AP_DRAFTv7_2009Tables_FOCUS_B_itwg(Factory Integration)09" xfId="1425" xr:uid="{00000000-0005-0000-0000-000063050000}"/>
    <cellStyle name="___retention_2007_SoC_table_Rev 1_2007Test_SoC_0618_2008Tables_FOCUS_ERM-ERD-FEP-LITH-INTC-FAC-AP_DRAFTv7_2009Tables_Focus_B-LITH-US-Bussels-V3" xfId="1426" xr:uid="{00000000-0005-0000-0000-000064050000}"/>
    <cellStyle name="___retention_2007_SoC_table_Rev 1_2007Test_SoC_0618_2008Tables_FOCUS_ERM-ERD-FEP-LITH-INTC-FAC-AP_DRAFTv7_2009Tables_Focus_B-LITH-US-V13b" xfId="1427" xr:uid="{00000000-0005-0000-0000-000065050000}"/>
    <cellStyle name="___retention_2007_SoC_table_Rev 1_2007Test_SoC_0618_2008Tables_FOCUS_ERM-ERD-FEP-LITH-INTC-FAC-AP_DRAFTv7_2009Tables_FOCUS_C_ITRSV1" xfId="1428" xr:uid="{00000000-0005-0000-0000-000066050000}"/>
    <cellStyle name="___retention_2007_SoC_table_Rev 1_2007Test_SoC_0618_2008Tables_FOCUS_ERM-ERD-FEP-LITH-INTC-FAC-AP_DRAFTv7_2009Tables_FOCUS_C_ITRSV3" xfId="1429" xr:uid="{00000000-0005-0000-0000-000067050000}"/>
    <cellStyle name="___retention_2007_SoC_table_Rev 1_2007Test_SoC_0618_2008Tables_FOCUS_ERM-ERD-FEP-LITH-INTC-FAC-AP_DRAFTv7_2009Tables_FOCUS_D_ITRS-ITWG Copy 2010 V1" xfId="1430" xr:uid="{00000000-0005-0000-0000-000068050000}"/>
    <cellStyle name="___retention_2007_SoC_table_Rev 1_2007Test_SoC_0618_2008Tables_FOCUS_ERM-ERD-FEP-LITH-INTC-FAC-AP_DRAFTv7_2009Tables_FOCUS_E_ITRS-AP and Interconnectv1" xfId="1431" xr:uid="{00000000-0005-0000-0000-000069050000}"/>
    <cellStyle name="___retention_2007_SoC_table_Rev 1_2007Test_SoC_0618_2008Tables_FOCUS_ERM-ERD-FEP-LITH-INTC-FAC-AP_DRAFTv7_2009Tables_FOCUS_E_ITRS-Interconnect-DRAFT" xfId="1432" xr:uid="{00000000-0005-0000-0000-00006A050000}"/>
    <cellStyle name="___retention_2007_SoC_table_Rev 1_2007Test_SoC_0618_2008Tables_FOCUS_ERM-ERD-FEP-LITH-INTC-FAC-AP_DRAFTv7_2009Tables_ORTC_V5" xfId="1433" xr:uid="{00000000-0005-0000-0000-00006B050000}"/>
    <cellStyle name="___retention_2007_SoC_table_Rev 1_2007Test_SoC_0618_2008Tables_FOCUS_ERM-ERD-FEP-LITH-INTC-FAC-AP_DRAFTv7_2011_ORTC-2A" xfId="1434" xr:uid="{00000000-0005-0000-0000-00006C050000}"/>
    <cellStyle name="___retention_2007_SoC_table_Rev 1_2007Test_SoC_0618_2008Tables_FOCUS_ERM-ERD-FEP-LITH-INTC-FAC-AP_DRAFTv7_4FINAL2009Tables_ERD_Oct30_lsw" xfId="1435" xr:uid="{00000000-0005-0000-0000-00006D050000}"/>
    <cellStyle name="___retention_2007_SoC_table_Rev 1_2007Test_SoC_0618_2008Tables_FOCUS_ERM-ERD-FEP-LITH-INTC-FAC-AP_DRAFTv7_4FINAL2009Tables_ERD_Oct30_lsw2" xfId="1436" xr:uid="{00000000-0005-0000-0000-00006E050000}"/>
    <cellStyle name="___retention_2007_SoC_table_Rev 1_2007Test_SoC_0618_2008Tables_FOCUS_ERM-ERD-FEP-LITH-INTC-FAC-AP_DRAFTv7_ITRS B)_Table_ver6_INTC1~6_021710_After_Telecon_Rev_Alexis-lswEDITORS-NOTES" xfId="1437" xr:uid="{00000000-0005-0000-0000-00006F050000}"/>
    <cellStyle name="___retention_2007_SoC_table_Rev 1_2007Test_SoC_0618_2008Tables_FOCUS_ERM-ERD-FEP-LITH-INTC-FAC-AP_DRAFTv7_ITRS EUV Mask WG Meeting with Proposals-2009" xfId="1438" xr:uid="{00000000-0005-0000-0000-000070050000}"/>
    <cellStyle name="___retention_2007_SoC_table_Rev 1_2007Test_SoC_0618_2008Tables_FOCUS_ERM-ERD-FEP-LITH-INTC-FAC-AP_DRAFTv7_ITRS Optica Mask Table change note 200907011" xfId="1439" xr:uid="{00000000-0005-0000-0000-000071050000}"/>
    <cellStyle name="___retention_2007_SoC_table_Rev 1_2007Test_SoC_0618_2008Tables_FOCUS_ERM-ERD-FEP-LITH-INTC-FAC-AP_DRAFTv7_Litho_Challenges_2009_ITRS_Lith_Table_Summary-V5" xfId="1440" xr:uid="{00000000-0005-0000-0000-000072050000}"/>
    <cellStyle name="___retention_2007_SoC_table_Rev 1_2007Test_SoC_0618_2008Tables_FOCUS_ERM-ERD-FEP-LITH-INTC-FAC-AP_DRAFTv7_Table INTC6-Final from Italy" xfId="1441" xr:uid="{00000000-0005-0000-0000-000073050000}"/>
    <cellStyle name="___retention_2007_SoC_table_Rev 1_2007Test_SoC_0618_2008Tables_FOCUS_ERM-ERD-FEP-LITH-INTC-FAC-AP_DRAFTv7_To Linda ITRS_NILb (2)" xfId="1442" xr:uid="{00000000-0005-0000-0000-000074050000}"/>
    <cellStyle name="___retention_2007_SoC_table_Rev 1_2007Test_SoC_0618_2008Test 081203 handler revised proposal by SEAJ" xfId="1443" xr:uid="{00000000-0005-0000-0000-000075050000}"/>
    <cellStyle name="___retention_2007_SoC_table_Rev 1_2007Test_SoC_0618_2008Test 081203 handler revised proposal by SEAJ_2009 ITRS TestTable(Handler)090505" xfId="1444" xr:uid="{00000000-0005-0000-0000-000076050000}"/>
    <cellStyle name="___retention_2007_SoC_table_Rev 1_2007Test_SoC_0618_2008Test 081203 handler revised proposal by SEAJ_Table Test-T8 RF updated 14 July 2009" xfId="1445" xr:uid="{00000000-0005-0000-0000-000077050000}"/>
    <cellStyle name="___retention_2007_SoC_table_Rev 1_2007Test_SoC_0618_2008Test 1120 prober " xfId="1446" xr:uid="{00000000-0005-0000-0000-000078050000}"/>
    <cellStyle name="___retention_2007_SoC_table_Rev 1_2007Test_SoC_0618_2008Test 1120 prober _2009 ITRS TestTable(Handler)090505" xfId="1447" xr:uid="{00000000-0005-0000-0000-000079050000}"/>
    <cellStyle name="___retention_2007_SoC_table_Rev 1_2007Test_SoC_0618_2008Test 1120 prober _Table Test-T8 RF updated 14 July 2009" xfId="1448" xr:uid="{00000000-0005-0000-0000-00007A050000}"/>
    <cellStyle name="___retention_2007_SoC_table_Rev 1_2007Test_SoC_0618_2008Test0722" xfId="1449" xr:uid="{00000000-0005-0000-0000-00007B050000}"/>
    <cellStyle name="___retention_2007_SoC_table_Rev 1_2007Test_SoC_0618_2008Test0722_2009 ITRS TestTable(Handler)090505" xfId="1450" xr:uid="{00000000-0005-0000-0000-00007C050000}"/>
    <cellStyle name="___retention_2007_SoC_table_Rev 1_2007Test_SoC_0618_2008Test0722_Table Test-T8 RF updated 14 July 2009" xfId="1451" xr:uid="{00000000-0005-0000-0000-00007D050000}"/>
    <cellStyle name="___retention_2007_SoC_table_Rev 1_2007Test_SoC_0618_2008Test1215" xfId="1452" xr:uid="{00000000-0005-0000-0000-00007E050000}"/>
    <cellStyle name="___retention_2007_SoC_table_Rev 1_2007Test_SoC_0618_2008Test1215_Table Test-T8 RF updated 14 July 2009" xfId="1453" xr:uid="{00000000-0005-0000-0000-00007F050000}"/>
    <cellStyle name="___retention_2007_SoC_table_Rev 1_2007Test_SoC_0618_2008TestProposals_Handler_081208" xfId="1454" xr:uid="{00000000-0005-0000-0000-000080050000}"/>
    <cellStyle name="___retention_2007_SoC_table_Rev 1_2007Test_SoC_0618_2008TestProposals_Handler_081208_Table Test-T8 RF updated 14 July 2009" xfId="1455" xr:uid="{00000000-0005-0000-0000-000081050000}"/>
    <cellStyle name="___retention_2007_SoC_table_Rev 1_2007Test_SoC_0618_2009 ITRS TestTable(Handler)090505" xfId="1456" xr:uid="{00000000-0005-0000-0000-000082050000}"/>
    <cellStyle name="___retention_2007_SoC_table_Rev 1_2007Test_SoC_0618_2009 TR Tables_Factory Integration version 08-LSW" xfId="1457" xr:uid="{00000000-0005-0000-0000-000083050000}"/>
    <cellStyle name="___retention_2007_SoC_table_Rev 1_2007Test_SoC_0618_2009 TR Tables_Factory Integration(20090806)_02A" xfId="1458" xr:uid="{00000000-0005-0000-0000-000084050000}"/>
    <cellStyle name="___retention_2007_SoC_table_Rev 1_2007Test_SoC_0618_2009_INDEX" xfId="1459" xr:uid="{00000000-0005-0000-0000-000085050000}"/>
    <cellStyle name="___retention_2007_SoC_table_Rev 1_2007Test_SoC_0618_2009_InterconnectTables_03032010" xfId="1460" xr:uid="{00000000-0005-0000-0000-000086050000}"/>
    <cellStyle name="___retention_2007_SoC_table_Rev 1_2007Test_SoC_0618_2009Tables_FOCUS_B_ITRS" xfId="1461" xr:uid="{00000000-0005-0000-0000-000087050000}"/>
    <cellStyle name="___retention_2007_SoC_table_Rev 1_2007Test_SoC_0618_2009Tables_FOCUS_B_itwg(Factory Integration)09" xfId="1462" xr:uid="{00000000-0005-0000-0000-000088050000}"/>
    <cellStyle name="___retention_2007_SoC_table_Rev 1_2007Test_SoC_0618_2009Tables_Focus_B-LITH-US-Bussels-V3" xfId="1463" xr:uid="{00000000-0005-0000-0000-000089050000}"/>
    <cellStyle name="___retention_2007_SoC_table_Rev 1_2007Test_SoC_0618_2009Tables_Focus_B-LITH-US-V13b" xfId="1464" xr:uid="{00000000-0005-0000-0000-00008A050000}"/>
    <cellStyle name="___retention_2007_SoC_table_Rev 1_2007Test_SoC_0618_2009Tables_FOCUS_C_ITRSV1" xfId="1465" xr:uid="{00000000-0005-0000-0000-00008B050000}"/>
    <cellStyle name="___retention_2007_SoC_table_Rev 1_2007Test_SoC_0618_2009Tables_FOCUS_C_ITRSV3" xfId="1466" xr:uid="{00000000-0005-0000-0000-00008C050000}"/>
    <cellStyle name="___retention_2007_SoC_table_Rev 1_2007Test_SoC_0618_2009Tables_FOCUS_D_ITRS-ITWG Copy 2010 V1" xfId="1467" xr:uid="{00000000-0005-0000-0000-00008D050000}"/>
    <cellStyle name="___retention_2007_SoC_table_Rev 1_2007Test_SoC_0618_2009Tables_FOCUS_E_ITRS-AP and Interconnectv1" xfId="1468" xr:uid="{00000000-0005-0000-0000-00008E050000}"/>
    <cellStyle name="___retention_2007_SoC_table_Rev 1_2007Test_SoC_0618_2009Tables_FOCUS_E_ITRS-Interconnect-DRAFT" xfId="1469" xr:uid="{00000000-0005-0000-0000-00008F050000}"/>
    <cellStyle name="___retention_2007_SoC_table_Rev 1_2007Test_SoC_0618_2009Tables_ORTC_V5" xfId="1470" xr:uid="{00000000-0005-0000-0000-000090050000}"/>
    <cellStyle name="___retention_2007_SoC_table_Rev 1_2007Test_SoC_0618_2011_ORTC-2A" xfId="1471" xr:uid="{00000000-0005-0000-0000-000091050000}"/>
    <cellStyle name="___retention_2007_SoC_table_Rev 1_2007Test_SoC_0618_4FINAL2009Tables_ERD_Oct30_lsw" xfId="1472" xr:uid="{00000000-0005-0000-0000-000092050000}"/>
    <cellStyle name="___retention_2007_SoC_table_Rev 1_2007Test_SoC_0618_4FINAL2009Tables_ERD_Oct30_lsw2" xfId="1473" xr:uid="{00000000-0005-0000-0000-000093050000}"/>
    <cellStyle name="___retention_2007_SoC_table_Rev 1_2007Test_SoC_0618_ITRS B)_Table_ver6_INTC1~6_021710_After_Telecon_Rev_Alexis-lswEDITORS-NOTES" xfId="1474" xr:uid="{00000000-0005-0000-0000-000094050000}"/>
    <cellStyle name="___retention_2007_SoC_table_Rev 1_2007Test_SoC_0618_ITRS EUV Mask WG Meeting with Proposals-2009" xfId="1475" xr:uid="{00000000-0005-0000-0000-000095050000}"/>
    <cellStyle name="___retention_2007_SoC_table_Rev 1_2007Test_SoC_0618_ITRS Optica Mask Table change note 200907011" xfId="1476" xr:uid="{00000000-0005-0000-0000-000096050000}"/>
    <cellStyle name="___retention_2007_SoC_table_Rev 1_2007Test_SoC_0618_Litho_Challenges_2009_ITRS_Lith_Table_Summary-V5" xfId="1477" xr:uid="{00000000-0005-0000-0000-000097050000}"/>
    <cellStyle name="___retention_2007_SoC_table_Rev 1_2007Test_SoC_0618_Table INTC6-Final from Italy" xfId="1478" xr:uid="{00000000-0005-0000-0000-000098050000}"/>
    <cellStyle name="___retention_2007_SoC_table_Rev 1_2007Test_SoC_0618_Table Test-T11 Prober updated 08Jul09" xfId="1479" xr:uid="{00000000-0005-0000-0000-000099050000}"/>
    <cellStyle name="___retention_2007_SoC_table_Rev 1_2007Test_SoC_0618_Table Test-T8 RF updated 14 July 2009" xfId="1480" xr:uid="{00000000-0005-0000-0000-00009A050000}"/>
    <cellStyle name="___retention_2007_SoC_table_Rev 1_2007Test_SoC_0618_Test_Tables_20081208" xfId="1481" xr:uid="{00000000-0005-0000-0000-00009B050000}"/>
    <cellStyle name="___retention_2007_SoC_table_Rev 1_2007Test_SoC_0618_Test_Tables_20081208 Korea feedback_08081225 " xfId="1482" xr:uid="{00000000-0005-0000-0000-00009C050000}"/>
    <cellStyle name="___retention_2007_SoC_table_Rev 1_2007Test_SoC_0618_Test_Tables_20081208 Korea feedback_08081225 _Table Test-T8 RF updated 14 July 2009" xfId="1483" xr:uid="{00000000-0005-0000-0000-00009D050000}"/>
    <cellStyle name="___retention_2007_SoC_table_Rev 1_2007Test_SoC_0618_Test_Tables_20081208_Table Test-T8 RF updated 14 July 2009" xfId="1484" xr:uid="{00000000-0005-0000-0000-00009E050000}"/>
    <cellStyle name="___retention_2007_SoC_table_Rev 1_2007Test_SoC_0618_Test_Tables_20081231プローブカード案" xfId="1485" xr:uid="{00000000-0005-0000-0000-00009F050000}"/>
    <cellStyle name="___retention_2007_SoC_table_Rev 1_2007Test_SoC_0618_Test_Tables_20081231プローブカード案_Table Test-T8 RF updated 14 July 2009" xfId="1486" xr:uid="{00000000-0005-0000-0000-0000A0050000}"/>
    <cellStyle name="___retention_2007_SoC_table_Rev 1_2007Test_SoC_0618_Test_Tables_20090113プローブカード案2" xfId="1487" xr:uid="{00000000-0005-0000-0000-0000A1050000}"/>
    <cellStyle name="___retention_2007_SoC_table_Rev 1_2007Test_SoC_0618_Test_Tables_20090113プローブカード案2_Table Test-T8 RF updated 14 July 2009" xfId="1488" xr:uid="{00000000-0005-0000-0000-0000A2050000}"/>
    <cellStyle name="___retention_2007_SoC_table_Rev 1_2007Test_SoC_0618_Test_Tables_20090113プローブカード案3" xfId="1489" xr:uid="{00000000-0005-0000-0000-0000A3050000}"/>
    <cellStyle name="___retention_2007_SoC_table_Rev 1_2007Test_SoC_0618_Test_Tables_20090113プローブカード案3_Table Test-T8 RF updated 14 July 2009" xfId="1490" xr:uid="{00000000-0005-0000-0000-0000A4050000}"/>
    <cellStyle name="___retention_2007_SoC_table_Rev 1_2007Test_SoC_0618_To Linda ITRS_NILb (2)" xfId="1491" xr:uid="{00000000-0005-0000-0000-0000A5050000}"/>
    <cellStyle name="___retention_2007_SoC_table_Rev 1_2007Test_SoC_0618_見直しfor2009：2007Test0829_SoC&amp;Logic" xfId="1417" xr:uid="{00000000-0005-0000-0000-0000A6050000}"/>
    <cellStyle name="___retention_2007_SoC_table_Rev 1_2007Test_SoC_0618_見直しfor2009：2007Test0829_SoC&amp;Logic(0707会議後)" xfId="1418" xr:uid="{00000000-0005-0000-0000-0000A7050000}"/>
    <cellStyle name="___retention_2007_SoC_table_Rev 1_2008Tables_FOCUS_ERM-ERD-FEP-LITH-INTC-FAC-AP_DRAFTv7" xfId="1492" xr:uid="{00000000-0005-0000-0000-0000A8050000}"/>
    <cellStyle name="___retention_2007_SoC_table_Rev 1_2008Tables_FOCUS_ERM-ERD-FEP-LITH-INTC-FAC-AP_DRAFTv7_2009 TR Tables_Factory Integration version 08-LSW" xfId="1493" xr:uid="{00000000-0005-0000-0000-0000A9050000}"/>
    <cellStyle name="___retention_2007_SoC_table_Rev 1_2008Tables_FOCUS_ERM-ERD-FEP-LITH-INTC-FAC-AP_DRAFTv7_2009 TR Tables_Factory Integration(20090806)_02A" xfId="1494" xr:uid="{00000000-0005-0000-0000-0000AA050000}"/>
    <cellStyle name="___retention_2007_SoC_table_Rev 1_2008Tables_FOCUS_ERM-ERD-FEP-LITH-INTC-FAC-AP_DRAFTv7_2009_INDEX" xfId="1495" xr:uid="{00000000-0005-0000-0000-0000AB050000}"/>
    <cellStyle name="___retention_2007_SoC_table_Rev 1_2008Tables_FOCUS_ERM-ERD-FEP-LITH-INTC-FAC-AP_DRAFTv7_2009_InterconnectTables_03032010" xfId="1496" xr:uid="{00000000-0005-0000-0000-0000AC050000}"/>
    <cellStyle name="___retention_2007_SoC_table_Rev 1_2008Tables_FOCUS_ERM-ERD-FEP-LITH-INTC-FAC-AP_DRAFTv7_2009Tables_FOCUS_B_ITRS" xfId="1497" xr:uid="{00000000-0005-0000-0000-0000AD050000}"/>
    <cellStyle name="___retention_2007_SoC_table_Rev 1_2008Tables_FOCUS_ERM-ERD-FEP-LITH-INTC-FAC-AP_DRAFTv7_2009Tables_FOCUS_B_itwg(Factory Integration)09" xfId="1498" xr:uid="{00000000-0005-0000-0000-0000AE050000}"/>
    <cellStyle name="___retention_2007_SoC_table_Rev 1_2008Tables_FOCUS_ERM-ERD-FEP-LITH-INTC-FAC-AP_DRAFTv7_2009Tables_Focus_B-LITH-US-Bussels-V3" xfId="1499" xr:uid="{00000000-0005-0000-0000-0000AF050000}"/>
    <cellStyle name="___retention_2007_SoC_table_Rev 1_2008Tables_FOCUS_ERM-ERD-FEP-LITH-INTC-FAC-AP_DRAFTv7_2009Tables_Focus_B-LITH-US-V13b" xfId="1500" xr:uid="{00000000-0005-0000-0000-0000B0050000}"/>
    <cellStyle name="___retention_2007_SoC_table_Rev 1_2008Tables_FOCUS_ERM-ERD-FEP-LITH-INTC-FAC-AP_DRAFTv7_2009Tables_FOCUS_C_ITRSV1" xfId="1501" xr:uid="{00000000-0005-0000-0000-0000B1050000}"/>
    <cellStyle name="___retention_2007_SoC_table_Rev 1_2008Tables_FOCUS_ERM-ERD-FEP-LITH-INTC-FAC-AP_DRAFTv7_2009Tables_FOCUS_C_ITRSV3" xfId="1502" xr:uid="{00000000-0005-0000-0000-0000B2050000}"/>
    <cellStyle name="___retention_2007_SoC_table_Rev 1_2008Tables_FOCUS_ERM-ERD-FEP-LITH-INTC-FAC-AP_DRAFTv7_2009Tables_FOCUS_D_ITRS-ITWG Copy 2010 V1" xfId="1503" xr:uid="{00000000-0005-0000-0000-0000B3050000}"/>
    <cellStyle name="___retention_2007_SoC_table_Rev 1_2008Tables_FOCUS_ERM-ERD-FEP-LITH-INTC-FAC-AP_DRAFTv7_2009Tables_FOCUS_E_ITRS-AP and Interconnectv1" xfId="1504" xr:uid="{00000000-0005-0000-0000-0000B4050000}"/>
    <cellStyle name="___retention_2007_SoC_table_Rev 1_2008Tables_FOCUS_ERM-ERD-FEP-LITH-INTC-FAC-AP_DRAFTv7_2009Tables_FOCUS_E_ITRS-Interconnect-DRAFT" xfId="1505" xr:uid="{00000000-0005-0000-0000-0000B5050000}"/>
    <cellStyle name="___retention_2007_SoC_table_Rev 1_2008Tables_FOCUS_ERM-ERD-FEP-LITH-INTC-FAC-AP_DRAFTv7_2009Tables_ORTC_V5" xfId="1506" xr:uid="{00000000-0005-0000-0000-0000B6050000}"/>
    <cellStyle name="___retention_2007_SoC_table_Rev 1_2008Tables_FOCUS_ERM-ERD-FEP-LITH-INTC-FAC-AP_DRAFTv7_2011_ORTC-2A" xfId="1507" xr:uid="{00000000-0005-0000-0000-0000B7050000}"/>
    <cellStyle name="___retention_2007_SoC_table_Rev 1_2008Tables_FOCUS_ERM-ERD-FEP-LITH-INTC-FAC-AP_DRAFTv7_4FINAL2009Tables_ERD_Oct30_lsw" xfId="1508" xr:uid="{00000000-0005-0000-0000-0000B8050000}"/>
    <cellStyle name="___retention_2007_SoC_table_Rev 1_2008Tables_FOCUS_ERM-ERD-FEP-LITH-INTC-FAC-AP_DRAFTv7_4FINAL2009Tables_ERD_Oct30_lsw2" xfId="1509" xr:uid="{00000000-0005-0000-0000-0000B9050000}"/>
    <cellStyle name="___retention_2007_SoC_table_Rev 1_2008Tables_FOCUS_ERM-ERD-FEP-LITH-INTC-FAC-AP_DRAFTv7_ITRS B)_Table_ver6_INTC1~6_021710_After_Telecon_Rev_Alexis-lswEDITORS-NOTES" xfId="1510" xr:uid="{00000000-0005-0000-0000-0000BA050000}"/>
    <cellStyle name="___retention_2007_SoC_table_Rev 1_2008Tables_FOCUS_ERM-ERD-FEP-LITH-INTC-FAC-AP_DRAFTv7_ITRS EUV Mask WG Meeting with Proposals-2009" xfId="1511" xr:uid="{00000000-0005-0000-0000-0000BB050000}"/>
    <cellStyle name="___retention_2007_SoC_table_Rev 1_2008Tables_FOCUS_ERM-ERD-FEP-LITH-INTC-FAC-AP_DRAFTv7_ITRS Optica Mask Table change note 200907011" xfId="1512" xr:uid="{00000000-0005-0000-0000-0000BC050000}"/>
    <cellStyle name="___retention_2007_SoC_table_Rev 1_2008Tables_FOCUS_ERM-ERD-FEP-LITH-INTC-FAC-AP_DRAFTv7_Litho_Challenges_2009_ITRS_Lith_Table_Summary-V5" xfId="1513" xr:uid="{00000000-0005-0000-0000-0000BD050000}"/>
    <cellStyle name="___retention_2007_SoC_table_Rev 1_2008Tables_FOCUS_ERM-ERD-FEP-LITH-INTC-FAC-AP_DRAFTv7_Table INTC6-Final from Italy" xfId="1514" xr:uid="{00000000-0005-0000-0000-0000BE050000}"/>
    <cellStyle name="___retention_2007_SoC_table_Rev 1_2008Tables_FOCUS_ERM-ERD-FEP-LITH-INTC-FAC-AP_DRAFTv7_To Linda ITRS_NILb (2)" xfId="1515" xr:uid="{00000000-0005-0000-0000-0000BF050000}"/>
    <cellStyle name="___retention_2007_SoC_table_Rev 1_2008Test 081203 handler revised proposal by SEAJ" xfId="1516" xr:uid="{00000000-0005-0000-0000-0000C0050000}"/>
    <cellStyle name="___retention_2007_SoC_table_Rev 1_2008Test 081203 handler revised proposal by SEAJ_2009 ITRS TestTable(Handler)090505" xfId="1517" xr:uid="{00000000-0005-0000-0000-0000C1050000}"/>
    <cellStyle name="___retention_2007_SoC_table_Rev 1_2008Test 081203 handler revised proposal by SEAJ_Table Test-T8 RF updated 14 July 2009" xfId="1518" xr:uid="{00000000-0005-0000-0000-0000C2050000}"/>
    <cellStyle name="___retention_2007_SoC_table_Rev 1_2008Test 1120 prober " xfId="1519" xr:uid="{00000000-0005-0000-0000-0000C3050000}"/>
    <cellStyle name="___retention_2007_SoC_table_Rev 1_2008Test 1120 prober _2009 ITRS TestTable(Handler)090505" xfId="1520" xr:uid="{00000000-0005-0000-0000-0000C4050000}"/>
    <cellStyle name="___retention_2007_SoC_table_Rev 1_2008Test 1120 prober _Table Test-T8 RF updated 14 July 2009" xfId="1521" xr:uid="{00000000-0005-0000-0000-0000C5050000}"/>
    <cellStyle name="___retention_2007_SoC_table_Rev 1_2008Test0722" xfId="1522" xr:uid="{00000000-0005-0000-0000-0000C6050000}"/>
    <cellStyle name="___retention_2007_SoC_table_Rev 1_2008Test0722_2009 ITRS TestTable(Handler)090505" xfId="1523" xr:uid="{00000000-0005-0000-0000-0000C7050000}"/>
    <cellStyle name="___retention_2007_SoC_table_Rev 1_2008Test0722_Table Test-T8 RF updated 14 July 2009" xfId="1524" xr:uid="{00000000-0005-0000-0000-0000C8050000}"/>
    <cellStyle name="___retention_2007_SoC_table_Rev 1_2008Test1215" xfId="1525" xr:uid="{00000000-0005-0000-0000-0000C9050000}"/>
    <cellStyle name="___retention_2007_SoC_table_Rev 1_2008Test1215_Table Test-T8 RF updated 14 July 2009" xfId="1526" xr:uid="{00000000-0005-0000-0000-0000CA050000}"/>
    <cellStyle name="___retention_2007_SoC_table_Rev 1_2008TestProposals_Handler_081208" xfId="1527" xr:uid="{00000000-0005-0000-0000-0000CB050000}"/>
    <cellStyle name="___retention_2007_SoC_table_Rev 1_2008TestProposals_Handler_081208_Table Test-T8 RF updated 14 July 2009" xfId="1528" xr:uid="{00000000-0005-0000-0000-0000CC050000}"/>
    <cellStyle name="___retention_2007_SoC_table_Rev 1_2009 ITRS TestTable(Handler)090505" xfId="1529" xr:uid="{00000000-0005-0000-0000-0000CD050000}"/>
    <cellStyle name="___retention_2007_SoC_table_Rev 1_2009 TR Tables_Factory Integration version 08-LSW" xfId="1530" xr:uid="{00000000-0005-0000-0000-0000CE050000}"/>
    <cellStyle name="___retention_2007_SoC_table_Rev 1_2009 TR Tables_Factory Integration(20090806)_02A" xfId="1531" xr:uid="{00000000-0005-0000-0000-0000CF050000}"/>
    <cellStyle name="___retention_2007_SoC_table_Rev 1_2009_INDEX" xfId="1532" xr:uid="{00000000-0005-0000-0000-0000D0050000}"/>
    <cellStyle name="___retention_2007_SoC_table_Rev 1_2009_InterconnectTables_03032010" xfId="1533" xr:uid="{00000000-0005-0000-0000-0000D1050000}"/>
    <cellStyle name="___retention_2007_SoC_table_Rev 1_2009Tables_FOCUS_B_ITRS" xfId="1534" xr:uid="{00000000-0005-0000-0000-0000D2050000}"/>
    <cellStyle name="___retention_2007_SoC_table_Rev 1_2009Tables_FOCUS_B_itwg(Factory Integration)09" xfId="1535" xr:uid="{00000000-0005-0000-0000-0000D3050000}"/>
    <cellStyle name="___retention_2007_SoC_table_Rev 1_2009Tables_Focus_B-LITH-US-Bussels-V3" xfId="1536" xr:uid="{00000000-0005-0000-0000-0000D4050000}"/>
    <cellStyle name="___retention_2007_SoC_table_Rev 1_2009Tables_Focus_B-LITH-US-V13b" xfId="1537" xr:uid="{00000000-0005-0000-0000-0000D5050000}"/>
    <cellStyle name="___retention_2007_SoC_table_Rev 1_2009Tables_FOCUS_C_ITRSV1" xfId="1538" xr:uid="{00000000-0005-0000-0000-0000D6050000}"/>
    <cellStyle name="___retention_2007_SoC_table_Rev 1_2009Tables_FOCUS_C_ITRSV3" xfId="1539" xr:uid="{00000000-0005-0000-0000-0000D7050000}"/>
    <cellStyle name="___retention_2007_SoC_table_Rev 1_2009Tables_FOCUS_D_ITRS-ITWG Copy 2010 V1" xfId="1540" xr:uid="{00000000-0005-0000-0000-0000D8050000}"/>
    <cellStyle name="___retention_2007_SoC_table_Rev 1_2009Tables_FOCUS_E_ITRS-AP and Interconnectv1" xfId="1541" xr:uid="{00000000-0005-0000-0000-0000D9050000}"/>
    <cellStyle name="___retention_2007_SoC_table_Rev 1_2009Tables_FOCUS_E_ITRS-Interconnect-DRAFT" xfId="1542" xr:uid="{00000000-0005-0000-0000-0000DA050000}"/>
    <cellStyle name="___retention_2007_SoC_table_Rev 1_2009Tables_ORTC_V5" xfId="1543" xr:uid="{00000000-0005-0000-0000-0000DB050000}"/>
    <cellStyle name="___retention_2007_SoC_table_Rev 1_2011_ORTC-2A" xfId="1544" xr:uid="{00000000-0005-0000-0000-0000DC050000}"/>
    <cellStyle name="___retention_2007_SoC_table_Rev 1_4FINAL2009Tables_ERD_Oct30_lsw" xfId="1545" xr:uid="{00000000-0005-0000-0000-0000DD050000}"/>
    <cellStyle name="___retention_2007_SoC_table_Rev 1_4FINAL2009Tables_ERD_Oct30_lsw2" xfId="1546" xr:uid="{00000000-0005-0000-0000-0000DE050000}"/>
    <cellStyle name="___retention_2007_SoC_table_Rev 1_ITRS B)_Table_ver6_INTC1~6_021710_After_Telecon_Rev_Alexis-lswEDITORS-NOTES" xfId="1547" xr:uid="{00000000-0005-0000-0000-0000DF050000}"/>
    <cellStyle name="___retention_2007_SoC_table_Rev 1_ITRS EUV Mask WG Meeting with Proposals-2009" xfId="1548" xr:uid="{00000000-0005-0000-0000-0000E0050000}"/>
    <cellStyle name="___retention_2007_SoC_table_Rev 1_ITRS Optica Mask Table change note 200907011" xfId="1549" xr:uid="{00000000-0005-0000-0000-0000E1050000}"/>
    <cellStyle name="___retention_2007_SoC_table_Rev 1_Litho_Challenges_2009_ITRS_Lith_Table_Summary-V5" xfId="1550" xr:uid="{00000000-0005-0000-0000-0000E2050000}"/>
    <cellStyle name="___retention_2007_SoC_table_Rev 1_SOC_Proposal_2 (1)" xfId="1551" xr:uid="{00000000-0005-0000-0000-0000E3050000}"/>
    <cellStyle name="___retention_2007_SoC_table_Rev 1_SOC_Proposal_2 (1)_2007Test_SoC_0618" xfId="1554" xr:uid="{00000000-0005-0000-0000-0000E4050000}"/>
    <cellStyle name="___retention_2007_SoC_table_Rev 1_SOC_Proposal_2 (1)_2007Test_SoC_0618_2008Tables_FOCUS_ERM-ERD-FEP-LITH-INTC-FAC-AP_DRAFTv7" xfId="1557" xr:uid="{00000000-0005-0000-0000-0000E5050000}"/>
    <cellStyle name="___retention_2007_SoC_table_Rev 1_SOC_Proposal_2 (1)_2007Test_SoC_0618_2008Tables_FOCUS_ERM-ERD-FEP-LITH-INTC-FAC-AP_DRAFTv7_2009 TR Tables_Factory Integration version 08-LSW" xfId="1558" xr:uid="{00000000-0005-0000-0000-0000E6050000}"/>
    <cellStyle name="___retention_2007_SoC_table_Rev 1_SOC_Proposal_2 (1)_2007Test_SoC_0618_2008Tables_FOCUS_ERM-ERD-FEP-LITH-INTC-FAC-AP_DRAFTv7_2009 TR Tables_Factory Integration(20090806)_02A" xfId="1559" xr:uid="{00000000-0005-0000-0000-0000E7050000}"/>
    <cellStyle name="___retention_2007_SoC_table_Rev 1_SOC_Proposal_2 (1)_2007Test_SoC_0618_2008Tables_FOCUS_ERM-ERD-FEP-LITH-INTC-FAC-AP_DRAFTv7_2009_INDEX" xfId="1560" xr:uid="{00000000-0005-0000-0000-0000E8050000}"/>
    <cellStyle name="___retention_2007_SoC_table_Rev 1_SOC_Proposal_2 (1)_2007Test_SoC_0618_2008Tables_FOCUS_ERM-ERD-FEP-LITH-INTC-FAC-AP_DRAFTv7_2009_InterconnectTables_03032010" xfId="1561" xr:uid="{00000000-0005-0000-0000-0000E9050000}"/>
    <cellStyle name="___retention_2007_SoC_table_Rev 1_SOC_Proposal_2 (1)_2007Test_SoC_0618_2008Tables_FOCUS_ERM-ERD-FEP-LITH-INTC-FAC-AP_DRAFTv7_2009Tables_FOCUS_B_ITRS" xfId="1562" xr:uid="{00000000-0005-0000-0000-0000EA050000}"/>
    <cellStyle name="___retention_2007_SoC_table_Rev 1_SOC_Proposal_2 (1)_2007Test_SoC_0618_2008Tables_FOCUS_ERM-ERD-FEP-LITH-INTC-FAC-AP_DRAFTv7_2009Tables_FOCUS_B_itwg(Factory Integration)09" xfId="1563" xr:uid="{00000000-0005-0000-0000-0000EB050000}"/>
    <cellStyle name="___retention_2007_SoC_table_Rev 1_SOC_Proposal_2 (1)_2007Test_SoC_0618_2008Tables_FOCUS_ERM-ERD-FEP-LITH-INTC-FAC-AP_DRAFTv7_2009Tables_Focus_B-LITH-US-Bussels-V3" xfId="1564" xr:uid="{00000000-0005-0000-0000-0000EC050000}"/>
    <cellStyle name="___retention_2007_SoC_table_Rev 1_SOC_Proposal_2 (1)_2007Test_SoC_0618_2008Tables_FOCUS_ERM-ERD-FEP-LITH-INTC-FAC-AP_DRAFTv7_2009Tables_Focus_B-LITH-US-V13b" xfId="1565" xr:uid="{00000000-0005-0000-0000-0000ED050000}"/>
    <cellStyle name="___retention_2007_SoC_table_Rev 1_SOC_Proposal_2 (1)_2007Test_SoC_0618_2008Tables_FOCUS_ERM-ERD-FEP-LITH-INTC-FAC-AP_DRAFTv7_2009Tables_FOCUS_C_ITRSV1" xfId="1566" xr:uid="{00000000-0005-0000-0000-0000EE050000}"/>
    <cellStyle name="___retention_2007_SoC_table_Rev 1_SOC_Proposal_2 (1)_2007Test_SoC_0618_2008Tables_FOCUS_ERM-ERD-FEP-LITH-INTC-FAC-AP_DRAFTv7_2009Tables_FOCUS_C_ITRSV3" xfId="1567" xr:uid="{00000000-0005-0000-0000-0000EF050000}"/>
    <cellStyle name="___retention_2007_SoC_table_Rev 1_SOC_Proposal_2 (1)_2007Test_SoC_0618_2008Tables_FOCUS_ERM-ERD-FEP-LITH-INTC-FAC-AP_DRAFTv7_2009Tables_FOCUS_D_ITRS-ITWG Copy 2010 V1" xfId="1568" xr:uid="{00000000-0005-0000-0000-0000F0050000}"/>
    <cellStyle name="___retention_2007_SoC_table_Rev 1_SOC_Proposal_2 (1)_2007Test_SoC_0618_2008Tables_FOCUS_ERM-ERD-FEP-LITH-INTC-FAC-AP_DRAFTv7_2009Tables_FOCUS_E_ITRS-AP and Interconnectv1" xfId="1569" xr:uid="{00000000-0005-0000-0000-0000F1050000}"/>
    <cellStyle name="___retention_2007_SoC_table_Rev 1_SOC_Proposal_2 (1)_2007Test_SoC_0618_2008Tables_FOCUS_ERM-ERD-FEP-LITH-INTC-FAC-AP_DRAFTv7_2009Tables_FOCUS_E_ITRS-Interconnect-DRAFT" xfId="1570" xr:uid="{00000000-0005-0000-0000-0000F2050000}"/>
    <cellStyle name="___retention_2007_SoC_table_Rev 1_SOC_Proposal_2 (1)_2007Test_SoC_0618_2008Tables_FOCUS_ERM-ERD-FEP-LITH-INTC-FAC-AP_DRAFTv7_2009Tables_ORTC_V5" xfId="1571" xr:uid="{00000000-0005-0000-0000-0000F3050000}"/>
    <cellStyle name="___retention_2007_SoC_table_Rev 1_SOC_Proposal_2 (1)_2007Test_SoC_0618_2008Tables_FOCUS_ERM-ERD-FEP-LITH-INTC-FAC-AP_DRAFTv7_2011_ORTC-2A" xfId="1572" xr:uid="{00000000-0005-0000-0000-0000F4050000}"/>
    <cellStyle name="___retention_2007_SoC_table_Rev 1_SOC_Proposal_2 (1)_2007Test_SoC_0618_2008Tables_FOCUS_ERM-ERD-FEP-LITH-INTC-FAC-AP_DRAFTv7_4FINAL2009Tables_ERD_Oct30_lsw" xfId="1573" xr:uid="{00000000-0005-0000-0000-0000F5050000}"/>
    <cellStyle name="___retention_2007_SoC_table_Rev 1_SOC_Proposal_2 (1)_2007Test_SoC_0618_2008Tables_FOCUS_ERM-ERD-FEP-LITH-INTC-FAC-AP_DRAFTv7_4FINAL2009Tables_ERD_Oct30_lsw2" xfId="1574" xr:uid="{00000000-0005-0000-0000-0000F6050000}"/>
    <cellStyle name="___retention_2007_SoC_table_Rev 1_SOC_Proposal_2 (1)_2007Test_SoC_0618_2008Tables_FOCUS_ERM-ERD-FEP-LITH-INTC-FAC-AP_DRAFTv7_ITRS B)_Table_ver6_INTC1~6_021710_After_Telecon_Rev_Alexis-lswEDITORS-NOTES" xfId="1575" xr:uid="{00000000-0005-0000-0000-0000F7050000}"/>
    <cellStyle name="___retention_2007_SoC_table_Rev 1_SOC_Proposal_2 (1)_2007Test_SoC_0618_2008Tables_FOCUS_ERM-ERD-FEP-LITH-INTC-FAC-AP_DRAFTv7_ITRS EUV Mask WG Meeting with Proposals-2009" xfId="1576" xr:uid="{00000000-0005-0000-0000-0000F8050000}"/>
    <cellStyle name="___retention_2007_SoC_table_Rev 1_SOC_Proposal_2 (1)_2007Test_SoC_0618_2008Tables_FOCUS_ERM-ERD-FEP-LITH-INTC-FAC-AP_DRAFTv7_ITRS Optica Mask Table change note 200907011" xfId="1577" xr:uid="{00000000-0005-0000-0000-0000F9050000}"/>
    <cellStyle name="___retention_2007_SoC_table_Rev 1_SOC_Proposal_2 (1)_2007Test_SoC_0618_2008Tables_FOCUS_ERM-ERD-FEP-LITH-INTC-FAC-AP_DRAFTv7_Litho_Challenges_2009_ITRS_Lith_Table_Summary-V5" xfId="1578" xr:uid="{00000000-0005-0000-0000-0000FA050000}"/>
    <cellStyle name="___retention_2007_SoC_table_Rev 1_SOC_Proposal_2 (1)_2007Test_SoC_0618_2008Tables_FOCUS_ERM-ERD-FEP-LITH-INTC-FAC-AP_DRAFTv7_Table INTC6-Final from Italy" xfId="1579" xr:uid="{00000000-0005-0000-0000-0000FB050000}"/>
    <cellStyle name="___retention_2007_SoC_table_Rev 1_SOC_Proposal_2 (1)_2007Test_SoC_0618_2008Tables_FOCUS_ERM-ERD-FEP-LITH-INTC-FAC-AP_DRAFTv7_To Linda ITRS_NILb (2)" xfId="1580" xr:uid="{00000000-0005-0000-0000-0000FC050000}"/>
    <cellStyle name="___retention_2007_SoC_table_Rev 1_SOC_Proposal_2 (1)_2007Test_SoC_0618_2008Test 081203 handler revised proposal by SEAJ" xfId="1581" xr:uid="{00000000-0005-0000-0000-0000FD050000}"/>
    <cellStyle name="___retention_2007_SoC_table_Rev 1_SOC_Proposal_2 (1)_2007Test_SoC_0618_2008Test 081203 handler revised proposal by SEAJ_2009 ITRS TestTable(Handler)090505" xfId="1582" xr:uid="{00000000-0005-0000-0000-0000FE050000}"/>
    <cellStyle name="___retention_2007_SoC_table_Rev 1_SOC_Proposal_2 (1)_2007Test_SoC_0618_2008Test 081203 handler revised proposal by SEAJ_Table Test-T8 RF updated 14 July 2009" xfId="1583" xr:uid="{00000000-0005-0000-0000-0000FF050000}"/>
    <cellStyle name="___retention_2007_SoC_table_Rev 1_SOC_Proposal_2 (1)_2007Test_SoC_0618_2008Test 1120 prober " xfId="1584" xr:uid="{00000000-0005-0000-0000-000000060000}"/>
    <cellStyle name="___retention_2007_SoC_table_Rev 1_SOC_Proposal_2 (1)_2007Test_SoC_0618_2008Test 1120 prober _2009 ITRS TestTable(Handler)090505" xfId="1585" xr:uid="{00000000-0005-0000-0000-000001060000}"/>
    <cellStyle name="___retention_2007_SoC_table_Rev 1_SOC_Proposal_2 (1)_2007Test_SoC_0618_2008Test 1120 prober _Table Test-T8 RF updated 14 July 2009" xfId="1586" xr:uid="{00000000-0005-0000-0000-000002060000}"/>
    <cellStyle name="___retention_2007_SoC_table_Rev 1_SOC_Proposal_2 (1)_2007Test_SoC_0618_2008Test0722" xfId="1587" xr:uid="{00000000-0005-0000-0000-000003060000}"/>
    <cellStyle name="___retention_2007_SoC_table_Rev 1_SOC_Proposal_2 (1)_2007Test_SoC_0618_2008Test0722_2009 ITRS TestTable(Handler)090505" xfId="1588" xr:uid="{00000000-0005-0000-0000-000004060000}"/>
    <cellStyle name="___retention_2007_SoC_table_Rev 1_SOC_Proposal_2 (1)_2007Test_SoC_0618_2008Test0722_Table Test-T8 RF updated 14 July 2009" xfId="1589" xr:uid="{00000000-0005-0000-0000-000005060000}"/>
    <cellStyle name="___retention_2007_SoC_table_Rev 1_SOC_Proposal_2 (1)_2007Test_SoC_0618_2008Test1215" xfId="1590" xr:uid="{00000000-0005-0000-0000-000006060000}"/>
    <cellStyle name="___retention_2007_SoC_table_Rev 1_SOC_Proposal_2 (1)_2007Test_SoC_0618_2008Test1215_Table Test-T8 RF updated 14 July 2009" xfId="1591" xr:uid="{00000000-0005-0000-0000-000007060000}"/>
    <cellStyle name="___retention_2007_SoC_table_Rev 1_SOC_Proposal_2 (1)_2007Test_SoC_0618_2008TestProposals_Handler_081208" xfId="1592" xr:uid="{00000000-0005-0000-0000-000008060000}"/>
    <cellStyle name="___retention_2007_SoC_table_Rev 1_SOC_Proposal_2 (1)_2007Test_SoC_0618_2008TestProposals_Handler_081208_Table Test-T8 RF updated 14 July 2009" xfId="1593" xr:uid="{00000000-0005-0000-0000-000009060000}"/>
    <cellStyle name="___retention_2007_SoC_table_Rev 1_SOC_Proposal_2 (1)_2007Test_SoC_0618_2009 ITRS TestTable(Handler)090505" xfId="1594" xr:uid="{00000000-0005-0000-0000-00000A060000}"/>
    <cellStyle name="___retention_2007_SoC_table_Rev 1_SOC_Proposal_2 (1)_2007Test_SoC_0618_2009 TR Tables_Factory Integration version 08-LSW" xfId="1595" xr:uid="{00000000-0005-0000-0000-00000B060000}"/>
    <cellStyle name="___retention_2007_SoC_table_Rev 1_SOC_Proposal_2 (1)_2007Test_SoC_0618_2009 TR Tables_Factory Integration(20090806)_02A" xfId="1596" xr:uid="{00000000-0005-0000-0000-00000C060000}"/>
    <cellStyle name="___retention_2007_SoC_table_Rev 1_SOC_Proposal_2 (1)_2007Test_SoC_0618_2009_INDEX" xfId="1597" xr:uid="{00000000-0005-0000-0000-00000D060000}"/>
    <cellStyle name="___retention_2007_SoC_table_Rev 1_SOC_Proposal_2 (1)_2007Test_SoC_0618_2009_InterconnectTables_03032010" xfId="1598" xr:uid="{00000000-0005-0000-0000-00000E060000}"/>
    <cellStyle name="___retention_2007_SoC_table_Rev 1_SOC_Proposal_2 (1)_2007Test_SoC_0618_2009Tables_FOCUS_B_ITRS" xfId="1599" xr:uid="{00000000-0005-0000-0000-00000F060000}"/>
    <cellStyle name="___retention_2007_SoC_table_Rev 1_SOC_Proposal_2 (1)_2007Test_SoC_0618_2009Tables_FOCUS_B_itwg(Factory Integration)09" xfId="1600" xr:uid="{00000000-0005-0000-0000-000010060000}"/>
    <cellStyle name="___retention_2007_SoC_table_Rev 1_SOC_Proposal_2 (1)_2007Test_SoC_0618_2009Tables_Focus_B-LITH-US-Bussels-V3" xfId="1601" xr:uid="{00000000-0005-0000-0000-000011060000}"/>
    <cellStyle name="___retention_2007_SoC_table_Rev 1_SOC_Proposal_2 (1)_2007Test_SoC_0618_2009Tables_Focus_B-LITH-US-V13b" xfId="1602" xr:uid="{00000000-0005-0000-0000-000012060000}"/>
    <cellStyle name="___retention_2007_SoC_table_Rev 1_SOC_Proposal_2 (1)_2007Test_SoC_0618_2009Tables_FOCUS_C_ITRSV1" xfId="1603" xr:uid="{00000000-0005-0000-0000-000013060000}"/>
    <cellStyle name="___retention_2007_SoC_table_Rev 1_SOC_Proposal_2 (1)_2007Test_SoC_0618_2009Tables_FOCUS_C_ITRSV3" xfId="1604" xr:uid="{00000000-0005-0000-0000-000014060000}"/>
    <cellStyle name="___retention_2007_SoC_table_Rev 1_SOC_Proposal_2 (1)_2007Test_SoC_0618_2009Tables_FOCUS_D_ITRS-ITWG Copy 2010 V1" xfId="1605" xr:uid="{00000000-0005-0000-0000-000015060000}"/>
    <cellStyle name="___retention_2007_SoC_table_Rev 1_SOC_Proposal_2 (1)_2007Test_SoC_0618_2009Tables_FOCUS_E_ITRS-AP and Interconnectv1" xfId="1606" xr:uid="{00000000-0005-0000-0000-000016060000}"/>
    <cellStyle name="___retention_2007_SoC_table_Rev 1_SOC_Proposal_2 (1)_2007Test_SoC_0618_2009Tables_FOCUS_E_ITRS-Interconnect-DRAFT" xfId="1607" xr:uid="{00000000-0005-0000-0000-000017060000}"/>
    <cellStyle name="___retention_2007_SoC_table_Rev 1_SOC_Proposal_2 (1)_2007Test_SoC_0618_2009Tables_ORTC_V5" xfId="1608" xr:uid="{00000000-0005-0000-0000-000018060000}"/>
    <cellStyle name="___retention_2007_SoC_table_Rev 1_SOC_Proposal_2 (1)_2007Test_SoC_0618_2011_ORTC-2A" xfId="1609" xr:uid="{00000000-0005-0000-0000-000019060000}"/>
    <cellStyle name="___retention_2007_SoC_table_Rev 1_SOC_Proposal_2 (1)_2007Test_SoC_0618_4FINAL2009Tables_ERD_Oct30_lsw" xfId="1610" xr:uid="{00000000-0005-0000-0000-00001A060000}"/>
    <cellStyle name="___retention_2007_SoC_table_Rev 1_SOC_Proposal_2 (1)_2007Test_SoC_0618_4FINAL2009Tables_ERD_Oct30_lsw2" xfId="1611" xr:uid="{00000000-0005-0000-0000-00001B060000}"/>
    <cellStyle name="___retention_2007_SoC_table_Rev 1_SOC_Proposal_2 (1)_2007Test_SoC_0618_ITRS B)_Table_ver6_INTC1~6_021710_After_Telecon_Rev_Alexis-lswEDITORS-NOTES" xfId="1612" xr:uid="{00000000-0005-0000-0000-00001C060000}"/>
    <cellStyle name="___retention_2007_SoC_table_Rev 1_SOC_Proposal_2 (1)_2007Test_SoC_0618_ITRS EUV Mask WG Meeting with Proposals-2009" xfId="1613" xr:uid="{00000000-0005-0000-0000-00001D060000}"/>
    <cellStyle name="___retention_2007_SoC_table_Rev 1_SOC_Proposal_2 (1)_2007Test_SoC_0618_ITRS Optica Mask Table change note 200907011" xfId="1614" xr:uid="{00000000-0005-0000-0000-00001E060000}"/>
    <cellStyle name="___retention_2007_SoC_table_Rev 1_SOC_Proposal_2 (1)_2007Test_SoC_0618_Litho_Challenges_2009_ITRS_Lith_Table_Summary-V5" xfId="1615" xr:uid="{00000000-0005-0000-0000-00001F060000}"/>
    <cellStyle name="___retention_2007_SoC_table_Rev 1_SOC_Proposal_2 (1)_2007Test_SoC_0618_Table INTC6-Final from Italy" xfId="1616" xr:uid="{00000000-0005-0000-0000-000020060000}"/>
    <cellStyle name="___retention_2007_SoC_table_Rev 1_SOC_Proposal_2 (1)_2007Test_SoC_0618_Table Test-T11 Prober updated 08Jul09" xfId="1617" xr:uid="{00000000-0005-0000-0000-000021060000}"/>
    <cellStyle name="___retention_2007_SoC_table_Rev 1_SOC_Proposal_2 (1)_2007Test_SoC_0618_Table Test-T8 RF updated 14 July 2009" xfId="1618" xr:uid="{00000000-0005-0000-0000-000022060000}"/>
    <cellStyle name="___retention_2007_SoC_table_Rev 1_SOC_Proposal_2 (1)_2007Test_SoC_0618_Test_Tables_20081208" xfId="1619" xr:uid="{00000000-0005-0000-0000-000023060000}"/>
    <cellStyle name="___retention_2007_SoC_table_Rev 1_SOC_Proposal_2 (1)_2007Test_SoC_0618_Test_Tables_20081208 Korea feedback_08081225 " xfId="1620" xr:uid="{00000000-0005-0000-0000-000024060000}"/>
    <cellStyle name="___retention_2007_SoC_table_Rev 1_SOC_Proposal_2 (1)_2007Test_SoC_0618_Test_Tables_20081208 Korea feedback_08081225 _Table Test-T8 RF updated 14 July 2009" xfId="1621" xr:uid="{00000000-0005-0000-0000-000025060000}"/>
    <cellStyle name="___retention_2007_SoC_table_Rev 1_SOC_Proposal_2 (1)_2007Test_SoC_0618_Test_Tables_20081208_Table Test-T8 RF updated 14 July 2009" xfId="1622" xr:uid="{00000000-0005-0000-0000-000026060000}"/>
    <cellStyle name="___retention_2007_SoC_table_Rev 1_SOC_Proposal_2 (1)_2007Test_SoC_0618_Test_Tables_20081231プローブカード案" xfId="1623" xr:uid="{00000000-0005-0000-0000-000027060000}"/>
    <cellStyle name="___retention_2007_SoC_table_Rev 1_SOC_Proposal_2 (1)_2007Test_SoC_0618_Test_Tables_20081231プローブカード案_Table Test-T8 RF updated 14 July 2009" xfId="1624" xr:uid="{00000000-0005-0000-0000-000028060000}"/>
    <cellStyle name="___retention_2007_SoC_table_Rev 1_SOC_Proposal_2 (1)_2007Test_SoC_0618_Test_Tables_20090113プローブカード案2" xfId="1625" xr:uid="{00000000-0005-0000-0000-000029060000}"/>
    <cellStyle name="___retention_2007_SoC_table_Rev 1_SOC_Proposal_2 (1)_2007Test_SoC_0618_Test_Tables_20090113プローブカード案2_Table Test-T8 RF updated 14 July 2009" xfId="1626" xr:uid="{00000000-0005-0000-0000-00002A060000}"/>
    <cellStyle name="___retention_2007_SoC_table_Rev 1_SOC_Proposal_2 (1)_2007Test_SoC_0618_Test_Tables_20090113プローブカード案3" xfId="1627" xr:uid="{00000000-0005-0000-0000-00002B060000}"/>
    <cellStyle name="___retention_2007_SoC_table_Rev 1_SOC_Proposal_2 (1)_2007Test_SoC_0618_Test_Tables_20090113プローブカード案3_Table Test-T8 RF updated 14 July 2009" xfId="1628" xr:uid="{00000000-0005-0000-0000-00002C060000}"/>
    <cellStyle name="___retention_2007_SoC_table_Rev 1_SOC_Proposal_2 (1)_2007Test_SoC_0618_To Linda ITRS_NILb (2)" xfId="1629" xr:uid="{00000000-0005-0000-0000-00002D060000}"/>
    <cellStyle name="___retention_2007_SoC_table_Rev 1_SOC_Proposal_2 (1)_2007Test_SoC_0618_見直しfor2009：2007Test0829_SoC&amp;Logic" xfId="1555" xr:uid="{00000000-0005-0000-0000-00002E060000}"/>
    <cellStyle name="___retention_2007_SoC_table_Rev 1_SOC_Proposal_2 (1)_2007Test_SoC_0618_見直しfor2009：2007Test0829_SoC&amp;Logic(0707会議後)" xfId="1556" xr:uid="{00000000-0005-0000-0000-00002F060000}"/>
    <cellStyle name="___retention_2007_SoC_table_Rev 1_SOC_Proposal_2 (1)_2008Tables_FOCUS_ERM-ERD-FEP-LITH-INTC-FAC-AP_DRAFTv7" xfId="1630" xr:uid="{00000000-0005-0000-0000-000030060000}"/>
    <cellStyle name="___retention_2007_SoC_table_Rev 1_SOC_Proposal_2 (1)_2008Tables_FOCUS_ERM-ERD-FEP-LITH-INTC-FAC-AP_DRAFTv7_2009 TR Tables_Factory Integration version 08-LSW" xfId="1631" xr:uid="{00000000-0005-0000-0000-000031060000}"/>
    <cellStyle name="___retention_2007_SoC_table_Rev 1_SOC_Proposal_2 (1)_2008Tables_FOCUS_ERM-ERD-FEP-LITH-INTC-FAC-AP_DRAFTv7_2009 TR Tables_Factory Integration(20090806)_02A" xfId="1632" xr:uid="{00000000-0005-0000-0000-000032060000}"/>
    <cellStyle name="___retention_2007_SoC_table_Rev 1_SOC_Proposal_2 (1)_2008Tables_FOCUS_ERM-ERD-FEP-LITH-INTC-FAC-AP_DRAFTv7_2009_INDEX" xfId="1633" xr:uid="{00000000-0005-0000-0000-000033060000}"/>
    <cellStyle name="___retention_2007_SoC_table_Rev 1_SOC_Proposal_2 (1)_2008Tables_FOCUS_ERM-ERD-FEP-LITH-INTC-FAC-AP_DRAFTv7_2009_InterconnectTables_03032010" xfId="1634" xr:uid="{00000000-0005-0000-0000-000034060000}"/>
    <cellStyle name="___retention_2007_SoC_table_Rev 1_SOC_Proposal_2 (1)_2008Tables_FOCUS_ERM-ERD-FEP-LITH-INTC-FAC-AP_DRAFTv7_2009Tables_FOCUS_B_ITRS" xfId="1635" xr:uid="{00000000-0005-0000-0000-000035060000}"/>
    <cellStyle name="___retention_2007_SoC_table_Rev 1_SOC_Proposal_2 (1)_2008Tables_FOCUS_ERM-ERD-FEP-LITH-INTC-FAC-AP_DRAFTv7_2009Tables_FOCUS_B_itwg(Factory Integration)09" xfId="1636" xr:uid="{00000000-0005-0000-0000-000036060000}"/>
    <cellStyle name="___retention_2007_SoC_table_Rev 1_SOC_Proposal_2 (1)_2008Tables_FOCUS_ERM-ERD-FEP-LITH-INTC-FAC-AP_DRAFTv7_2009Tables_Focus_B-LITH-US-Bussels-V3" xfId="1637" xr:uid="{00000000-0005-0000-0000-000037060000}"/>
    <cellStyle name="___retention_2007_SoC_table_Rev 1_SOC_Proposal_2 (1)_2008Tables_FOCUS_ERM-ERD-FEP-LITH-INTC-FAC-AP_DRAFTv7_2009Tables_Focus_B-LITH-US-V13b" xfId="1638" xr:uid="{00000000-0005-0000-0000-000038060000}"/>
    <cellStyle name="___retention_2007_SoC_table_Rev 1_SOC_Proposal_2 (1)_2008Tables_FOCUS_ERM-ERD-FEP-LITH-INTC-FAC-AP_DRAFTv7_2009Tables_FOCUS_C_ITRSV1" xfId="1639" xr:uid="{00000000-0005-0000-0000-000039060000}"/>
    <cellStyle name="___retention_2007_SoC_table_Rev 1_SOC_Proposal_2 (1)_2008Tables_FOCUS_ERM-ERD-FEP-LITH-INTC-FAC-AP_DRAFTv7_2009Tables_FOCUS_C_ITRSV3" xfId="1640" xr:uid="{00000000-0005-0000-0000-00003A060000}"/>
    <cellStyle name="___retention_2007_SoC_table_Rev 1_SOC_Proposal_2 (1)_2008Tables_FOCUS_ERM-ERD-FEP-LITH-INTC-FAC-AP_DRAFTv7_2009Tables_FOCUS_D_ITRS-ITWG Copy 2010 V1" xfId="1641" xr:uid="{00000000-0005-0000-0000-00003B060000}"/>
    <cellStyle name="___retention_2007_SoC_table_Rev 1_SOC_Proposal_2 (1)_2008Tables_FOCUS_ERM-ERD-FEP-LITH-INTC-FAC-AP_DRAFTv7_2009Tables_FOCUS_E_ITRS-AP and Interconnectv1" xfId="1642" xr:uid="{00000000-0005-0000-0000-00003C060000}"/>
    <cellStyle name="___retention_2007_SoC_table_Rev 1_SOC_Proposal_2 (1)_2008Tables_FOCUS_ERM-ERD-FEP-LITH-INTC-FAC-AP_DRAFTv7_2009Tables_FOCUS_E_ITRS-Interconnect-DRAFT" xfId="1643" xr:uid="{00000000-0005-0000-0000-00003D060000}"/>
    <cellStyle name="___retention_2007_SoC_table_Rev 1_SOC_Proposal_2 (1)_2008Tables_FOCUS_ERM-ERD-FEP-LITH-INTC-FAC-AP_DRAFTv7_2009Tables_ORTC_V5" xfId="1644" xr:uid="{00000000-0005-0000-0000-00003E060000}"/>
    <cellStyle name="___retention_2007_SoC_table_Rev 1_SOC_Proposal_2 (1)_2008Tables_FOCUS_ERM-ERD-FEP-LITH-INTC-FAC-AP_DRAFTv7_2011_ORTC-2A" xfId="1645" xr:uid="{00000000-0005-0000-0000-00003F060000}"/>
    <cellStyle name="___retention_2007_SoC_table_Rev 1_SOC_Proposal_2 (1)_2008Tables_FOCUS_ERM-ERD-FEP-LITH-INTC-FAC-AP_DRAFTv7_4FINAL2009Tables_ERD_Oct30_lsw" xfId="1646" xr:uid="{00000000-0005-0000-0000-000040060000}"/>
    <cellStyle name="___retention_2007_SoC_table_Rev 1_SOC_Proposal_2 (1)_2008Tables_FOCUS_ERM-ERD-FEP-LITH-INTC-FAC-AP_DRAFTv7_4FINAL2009Tables_ERD_Oct30_lsw2" xfId="1647" xr:uid="{00000000-0005-0000-0000-000041060000}"/>
    <cellStyle name="___retention_2007_SoC_table_Rev 1_SOC_Proposal_2 (1)_2008Tables_FOCUS_ERM-ERD-FEP-LITH-INTC-FAC-AP_DRAFTv7_ITRS B)_Table_ver6_INTC1~6_021710_After_Telecon_Rev_Alexis-lswEDITORS-NOTES" xfId="1648" xr:uid="{00000000-0005-0000-0000-000042060000}"/>
    <cellStyle name="___retention_2007_SoC_table_Rev 1_SOC_Proposal_2 (1)_2008Tables_FOCUS_ERM-ERD-FEP-LITH-INTC-FAC-AP_DRAFTv7_ITRS EUV Mask WG Meeting with Proposals-2009" xfId="1649" xr:uid="{00000000-0005-0000-0000-000043060000}"/>
    <cellStyle name="___retention_2007_SoC_table_Rev 1_SOC_Proposal_2 (1)_2008Tables_FOCUS_ERM-ERD-FEP-LITH-INTC-FAC-AP_DRAFTv7_ITRS Optica Mask Table change note 200907011" xfId="1650" xr:uid="{00000000-0005-0000-0000-000044060000}"/>
    <cellStyle name="___retention_2007_SoC_table_Rev 1_SOC_Proposal_2 (1)_2008Tables_FOCUS_ERM-ERD-FEP-LITH-INTC-FAC-AP_DRAFTv7_Litho_Challenges_2009_ITRS_Lith_Table_Summary-V5" xfId="1651" xr:uid="{00000000-0005-0000-0000-000045060000}"/>
    <cellStyle name="___retention_2007_SoC_table_Rev 1_SOC_Proposal_2 (1)_2008Tables_FOCUS_ERM-ERD-FEP-LITH-INTC-FAC-AP_DRAFTv7_Table INTC6-Final from Italy" xfId="1652" xr:uid="{00000000-0005-0000-0000-000046060000}"/>
    <cellStyle name="___retention_2007_SoC_table_Rev 1_SOC_Proposal_2 (1)_2008Tables_FOCUS_ERM-ERD-FEP-LITH-INTC-FAC-AP_DRAFTv7_To Linda ITRS_NILb (2)" xfId="1653" xr:uid="{00000000-0005-0000-0000-000047060000}"/>
    <cellStyle name="___retention_2007_SoC_table_Rev 1_SOC_Proposal_2 (1)_2008Test 081203 handler revised proposal by SEAJ" xfId="1654" xr:uid="{00000000-0005-0000-0000-000048060000}"/>
    <cellStyle name="___retention_2007_SoC_table_Rev 1_SOC_Proposal_2 (1)_2008Test 081203 handler revised proposal by SEAJ_2009 ITRS TestTable(Handler)090505" xfId="1655" xr:uid="{00000000-0005-0000-0000-000049060000}"/>
    <cellStyle name="___retention_2007_SoC_table_Rev 1_SOC_Proposal_2 (1)_2008Test 081203 handler revised proposal by SEAJ_Table Test-T8 RF updated 14 July 2009" xfId="1656" xr:uid="{00000000-0005-0000-0000-00004A060000}"/>
    <cellStyle name="___retention_2007_SoC_table_Rev 1_SOC_Proposal_2 (1)_2008Test 1120 prober " xfId="1657" xr:uid="{00000000-0005-0000-0000-00004B060000}"/>
    <cellStyle name="___retention_2007_SoC_table_Rev 1_SOC_Proposal_2 (1)_2008Test 1120 prober _2009 ITRS TestTable(Handler)090505" xfId="1658" xr:uid="{00000000-0005-0000-0000-00004C060000}"/>
    <cellStyle name="___retention_2007_SoC_table_Rev 1_SOC_Proposal_2 (1)_2008Test 1120 prober _Table Test-T8 RF updated 14 July 2009" xfId="1659" xr:uid="{00000000-0005-0000-0000-00004D060000}"/>
    <cellStyle name="___retention_2007_SoC_table_Rev 1_SOC_Proposal_2 (1)_2008Test0722" xfId="1660" xr:uid="{00000000-0005-0000-0000-00004E060000}"/>
    <cellStyle name="___retention_2007_SoC_table_Rev 1_SOC_Proposal_2 (1)_2008Test0722_2009 ITRS TestTable(Handler)090505" xfId="1661" xr:uid="{00000000-0005-0000-0000-00004F060000}"/>
    <cellStyle name="___retention_2007_SoC_table_Rev 1_SOC_Proposal_2 (1)_2008Test0722_Table Test-T8 RF updated 14 July 2009" xfId="1662" xr:uid="{00000000-0005-0000-0000-000050060000}"/>
    <cellStyle name="___retention_2007_SoC_table_Rev 1_SOC_Proposal_2 (1)_2008Test1215" xfId="1663" xr:uid="{00000000-0005-0000-0000-000051060000}"/>
    <cellStyle name="___retention_2007_SoC_table_Rev 1_SOC_Proposal_2 (1)_2008Test1215_Table Test-T8 RF updated 14 July 2009" xfId="1664" xr:uid="{00000000-0005-0000-0000-000052060000}"/>
    <cellStyle name="___retention_2007_SoC_table_Rev 1_SOC_Proposal_2 (1)_2008TestProposals_Handler_081208" xfId="1665" xr:uid="{00000000-0005-0000-0000-000053060000}"/>
    <cellStyle name="___retention_2007_SoC_table_Rev 1_SOC_Proposal_2 (1)_2008TestProposals_Handler_081208_Table Test-T8 RF updated 14 July 2009" xfId="1666" xr:uid="{00000000-0005-0000-0000-000054060000}"/>
    <cellStyle name="___retention_2007_SoC_table_Rev 1_SOC_Proposal_2 (1)_2009 ITRS TestTable(Handler)090505" xfId="1667" xr:uid="{00000000-0005-0000-0000-000055060000}"/>
    <cellStyle name="___retention_2007_SoC_table_Rev 1_SOC_Proposal_2 (1)_2009 TR Tables_Factory Integration version 08-LSW" xfId="1668" xr:uid="{00000000-0005-0000-0000-000056060000}"/>
    <cellStyle name="___retention_2007_SoC_table_Rev 1_SOC_Proposal_2 (1)_2009 TR Tables_Factory Integration(20090806)_02A" xfId="1669" xr:uid="{00000000-0005-0000-0000-000057060000}"/>
    <cellStyle name="___retention_2007_SoC_table_Rev 1_SOC_Proposal_2 (1)_2009_INDEX" xfId="1670" xr:uid="{00000000-0005-0000-0000-000058060000}"/>
    <cellStyle name="___retention_2007_SoC_table_Rev 1_SOC_Proposal_2 (1)_2009_InterconnectTables_03032010" xfId="1671" xr:uid="{00000000-0005-0000-0000-000059060000}"/>
    <cellStyle name="___retention_2007_SoC_table_Rev 1_SOC_Proposal_2 (1)_2009Tables_FOCUS_B_ITRS" xfId="1672" xr:uid="{00000000-0005-0000-0000-00005A060000}"/>
    <cellStyle name="___retention_2007_SoC_table_Rev 1_SOC_Proposal_2 (1)_2009Tables_FOCUS_B_itwg(Factory Integration)09" xfId="1673" xr:uid="{00000000-0005-0000-0000-00005B060000}"/>
    <cellStyle name="___retention_2007_SoC_table_Rev 1_SOC_Proposal_2 (1)_2009Tables_Focus_B-LITH-US-Bussels-V3" xfId="1674" xr:uid="{00000000-0005-0000-0000-00005C060000}"/>
    <cellStyle name="___retention_2007_SoC_table_Rev 1_SOC_Proposal_2 (1)_2009Tables_Focus_B-LITH-US-V13b" xfId="1675" xr:uid="{00000000-0005-0000-0000-00005D060000}"/>
    <cellStyle name="___retention_2007_SoC_table_Rev 1_SOC_Proposal_2 (1)_2009Tables_FOCUS_C_ITRSV1" xfId="1676" xr:uid="{00000000-0005-0000-0000-00005E060000}"/>
    <cellStyle name="___retention_2007_SoC_table_Rev 1_SOC_Proposal_2 (1)_2009Tables_FOCUS_C_ITRSV3" xfId="1677" xr:uid="{00000000-0005-0000-0000-00005F060000}"/>
    <cellStyle name="___retention_2007_SoC_table_Rev 1_SOC_Proposal_2 (1)_2009Tables_FOCUS_D_ITRS-ITWG Copy 2010 V1" xfId="1678" xr:uid="{00000000-0005-0000-0000-000060060000}"/>
    <cellStyle name="___retention_2007_SoC_table_Rev 1_SOC_Proposal_2 (1)_2009Tables_FOCUS_E_ITRS-AP and Interconnectv1" xfId="1679" xr:uid="{00000000-0005-0000-0000-000061060000}"/>
    <cellStyle name="___retention_2007_SoC_table_Rev 1_SOC_Proposal_2 (1)_2009Tables_FOCUS_E_ITRS-Interconnect-DRAFT" xfId="1680" xr:uid="{00000000-0005-0000-0000-000062060000}"/>
    <cellStyle name="___retention_2007_SoC_table_Rev 1_SOC_Proposal_2 (1)_2009Tables_ORTC_V5" xfId="1681" xr:uid="{00000000-0005-0000-0000-000063060000}"/>
    <cellStyle name="___retention_2007_SoC_table_Rev 1_SOC_Proposal_2 (1)_2011_ORTC-2A" xfId="1682" xr:uid="{00000000-0005-0000-0000-000064060000}"/>
    <cellStyle name="___retention_2007_SoC_table_Rev 1_SOC_Proposal_2 (1)_4FINAL2009Tables_ERD_Oct30_lsw" xfId="1683" xr:uid="{00000000-0005-0000-0000-000065060000}"/>
    <cellStyle name="___retention_2007_SoC_table_Rev 1_SOC_Proposal_2 (1)_4FINAL2009Tables_ERD_Oct30_lsw2" xfId="1684" xr:uid="{00000000-0005-0000-0000-000066060000}"/>
    <cellStyle name="___retention_2007_SoC_table_Rev 1_SOC_Proposal_2 (1)_ITRS B)_Table_ver6_INTC1~6_021710_After_Telecon_Rev_Alexis-lswEDITORS-NOTES" xfId="1685" xr:uid="{00000000-0005-0000-0000-000067060000}"/>
    <cellStyle name="___retention_2007_SoC_table_Rev 1_SOC_Proposal_2 (1)_ITRS EUV Mask WG Meeting with Proposals-2009" xfId="1686" xr:uid="{00000000-0005-0000-0000-000068060000}"/>
    <cellStyle name="___retention_2007_SoC_table_Rev 1_SOC_Proposal_2 (1)_ITRS Optica Mask Table change note 200907011" xfId="1687" xr:uid="{00000000-0005-0000-0000-000069060000}"/>
    <cellStyle name="___retention_2007_SoC_table_Rev 1_SOC_Proposal_2 (1)_Litho_Challenges_2009_ITRS_Lith_Table_Summary-V5" xfId="1688" xr:uid="{00000000-0005-0000-0000-00006A060000}"/>
    <cellStyle name="___retention_2007_SoC_table_Rev 1_SOC_Proposal_2 (1)_Table INTC6-Final from Italy" xfId="1689" xr:uid="{00000000-0005-0000-0000-00006B060000}"/>
    <cellStyle name="___retention_2007_SoC_table_Rev 1_SOC_Proposal_2 (1)_Table Test-T11 Prober updated 08Jul09" xfId="1690" xr:uid="{00000000-0005-0000-0000-00006C060000}"/>
    <cellStyle name="___retention_2007_SoC_table_Rev 1_SOC_Proposal_2 (1)_Table Test-T8 RF updated 14 July 2009" xfId="1691" xr:uid="{00000000-0005-0000-0000-00006D060000}"/>
    <cellStyle name="___retention_2007_SoC_table_Rev 1_SOC_Proposal_2 (1)_Test_Tables_20081208" xfId="1692" xr:uid="{00000000-0005-0000-0000-00006E060000}"/>
    <cellStyle name="___retention_2007_SoC_table_Rev 1_SOC_Proposal_2 (1)_Test_Tables_20081208 Korea feedback_08081225 " xfId="1693" xr:uid="{00000000-0005-0000-0000-00006F060000}"/>
    <cellStyle name="___retention_2007_SoC_table_Rev 1_SOC_Proposal_2 (1)_Test_Tables_20081208 Korea feedback_08081225 _Table Test-T8 RF updated 14 July 2009" xfId="1694" xr:uid="{00000000-0005-0000-0000-000070060000}"/>
    <cellStyle name="___retention_2007_SoC_table_Rev 1_SOC_Proposal_2 (1)_Test_Tables_20081208_Table Test-T8 RF updated 14 July 2009" xfId="1695" xr:uid="{00000000-0005-0000-0000-000071060000}"/>
    <cellStyle name="___retention_2007_SoC_table_Rev 1_SOC_Proposal_2 (1)_Test_Tables_20081231プローブカード案" xfId="1696" xr:uid="{00000000-0005-0000-0000-000072060000}"/>
    <cellStyle name="___retention_2007_SoC_table_Rev 1_SOC_Proposal_2 (1)_Test_Tables_20081231プローブカード案_Table Test-T8 RF updated 14 July 2009" xfId="1697" xr:uid="{00000000-0005-0000-0000-000073060000}"/>
    <cellStyle name="___retention_2007_SoC_table_Rev 1_SOC_Proposal_2 (1)_Test_Tables_20090113プローブカード案2" xfId="1698" xr:uid="{00000000-0005-0000-0000-000074060000}"/>
    <cellStyle name="___retention_2007_SoC_table_Rev 1_SOC_Proposal_2 (1)_Test_Tables_20090113プローブカード案2_Table Test-T8 RF updated 14 July 2009" xfId="1699" xr:uid="{00000000-0005-0000-0000-000075060000}"/>
    <cellStyle name="___retention_2007_SoC_table_Rev 1_SOC_Proposal_2 (1)_Test_Tables_20090113プローブカード案3" xfId="1700" xr:uid="{00000000-0005-0000-0000-000076060000}"/>
    <cellStyle name="___retention_2007_SoC_table_Rev 1_SOC_Proposal_2 (1)_Test_Tables_20090113プローブカード案3_Table Test-T8 RF updated 14 July 2009" xfId="1701" xr:uid="{00000000-0005-0000-0000-000077060000}"/>
    <cellStyle name="___retention_2007_SoC_table_Rev 1_SOC_Proposal_2 (1)_To Linda ITRS_NILb (2)" xfId="1702" xr:uid="{00000000-0005-0000-0000-000078060000}"/>
    <cellStyle name="___retention_2007_SoC_table_Rev 1_SOC_Proposal_2 (1)_WK_2007Test0612Rev04" xfId="1703" xr:uid="{00000000-0005-0000-0000-000079060000}"/>
    <cellStyle name="___retention_2007_SoC_table_Rev 1_SOC_Proposal_2 (1)_WK_2007Test0612Rev04_2008Tables_FOCUS_ERM-ERD-FEP-LITH-INTC-FAC-AP_DRAFTv7" xfId="1706" xr:uid="{00000000-0005-0000-0000-00007A060000}"/>
    <cellStyle name="___retention_2007_SoC_table_Rev 1_SOC_Proposal_2 (1)_WK_2007Test0612Rev04_2008Tables_FOCUS_ERM-ERD-FEP-LITH-INTC-FAC-AP_DRAFTv7_2009 TR Tables_Factory Integration version 08-LSW" xfId="1707" xr:uid="{00000000-0005-0000-0000-00007B060000}"/>
    <cellStyle name="___retention_2007_SoC_table_Rev 1_SOC_Proposal_2 (1)_WK_2007Test0612Rev04_2008Tables_FOCUS_ERM-ERD-FEP-LITH-INTC-FAC-AP_DRAFTv7_2009 TR Tables_Factory Integration(20090806)_02A" xfId="1708" xr:uid="{00000000-0005-0000-0000-00007C060000}"/>
    <cellStyle name="___retention_2007_SoC_table_Rev 1_SOC_Proposal_2 (1)_WK_2007Test0612Rev04_2008Tables_FOCUS_ERM-ERD-FEP-LITH-INTC-FAC-AP_DRAFTv7_2009_INDEX" xfId="1709" xr:uid="{00000000-0005-0000-0000-00007D060000}"/>
    <cellStyle name="___retention_2007_SoC_table_Rev 1_SOC_Proposal_2 (1)_WK_2007Test0612Rev04_2008Tables_FOCUS_ERM-ERD-FEP-LITH-INTC-FAC-AP_DRAFTv7_2009_InterconnectTables_03032010" xfId="1710" xr:uid="{00000000-0005-0000-0000-00007E060000}"/>
    <cellStyle name="___retention_2007_SoC_table_Rev 1_SOC_Proposal_2 (1)_WK_2007Test0612Rev04_2008Tables_FOCUS_ERM-ERD-FEP-LITH-INTC-FAC-AP_DRAFTv7_2009Tables_FOCUS_B_ITRS" xfId="1711" xr:uid="{00000000-0005-0000-0000-00007F060000}"/>
    <cellStyle name="___retention_2007_SoC_table_Rev 1_SOC_Proposal_2 (1)_WK_2007Test0612Rev04_2008Tables_FOCUS_ERM-ERD-FEP-LITH-INTC-FAC-AP_DRAFTv7_2009Tables_FOCUS_B_itwg(Factory Integration)09" xfId="1712" xr:uid="{00000000-0005-0000-0000-000080060000}"/>
    <cellStyle name="___retention_2007_SoC_table_Rev 1_SOC_Proposal_2 (1)_WK_2007Test0612Rev04_2008Tables_FOCUS_ERM-ERD-FEP-LITH-INTC-FAC-AP_DRAFTv7_2009Tables_Focus_B-LITH-US-Bussels-V3" xfId="1713" xr:uid="{00000000-0005-0000-0000-000081060000}"/>
    <cellStyle name="___retention_2007_SoC_table_Rev 1_SOC_Proposal_2 (1)_WK_2007Test0612Rev04_2008Tables_FOCUS_ERM-ERD-FEP-LITH-INTC-FAC-AP_DRAFTv7_2009Tables_Focus_B-LITH-US-V13b" xfId="1714" xr:uid="{00000000-0005-0000-0000-000082060000}"/>
    <cellStyle name="___retention_2007_SoC_table_Rev 1_SOC_Proposal_2 (1)_WK_2007Test0612Rev04_2008Tables_FOCUS_ERM-ERD-FEP-LITH-INTC-FAC-AP_DRAFTv7_2009Tables_FOCUS_C_ITRSV1" xfId="1715" xr:uid="{00000000-0005-0000-0000-000083060000}"/>
    <cellStyle name="___retention_2007_SoC_table_Rev 1_SOC_Proposal_2 (1)_WK_2007Test0612Rev04_2008Tables_FOCUS_ERM-ERD-FEP-LITH-INTC-FAC-AP_DRAFTv7_2009Tables_FOCUS_C_ITRSV3" xfId="1716" xr:uid="{00000000-0005-0000-0000-000084060000}"/>
    <cellStyle name="___retention_2007_SoC_table_Rev 1_SOC_Proposal_2 (1)_WK_2007Test0612Rev04_2008Tables_FOCUS_ERM-ERD-FEP-LITH-INTC-FAC-AP_DRAFTv7_2009Tables_FOCUS_D_ITRS-ITWG Copy 2010 V1" xfId="1717" xr:uid="{00000000-0005-0000-0000-000085060000}"/>
    <cellStyle name="___retention_2007_SoC_table_Rev 1_SOC_Proposal_2 (1)_WK_2007Test0612Rev04_2008Tables_FOCUS_ERM-ERD-FEP-LITH-INTC-FAC-AP_DRAFTv7_2009Tables_FOCUS_E_ITRS-AP and Interconnectv1" xfId="1718" xr:uid="{00000000-0005-0000-0000-000086060000}"/>
    <cellStyle name="___retention_2007_SoC_table_Rev 1_SOC_Proposal_2 (1)_WK_2007Test0612Rev04_2008Tables_FOCUS_ERM-ERD-FEP-LITH-INTC-FAC-AP_DRAFTv7_2009Tables_FOCUS_E_ITRS-Interconnect-DRAFT" xfId="1719" xr:uid="{00000000-0005-0000-0000-000087060000}"/>
    <cellStyle name="___retention_2007_SoC_table_Rev 1_SOC_Proposal_2 (1)_WK_2007Test0612Rev04_2008Tables_FOCUS_ERM-ERD-FEP-LITH-INTC-FAC-AP_DRAFTv7_2009Tables_ORTC_V5" xfId="1720" xr:uid="{00000000-0005-0000-0000-000088060000}"/>
    <cellStyle name="___retention_2007_SoC_table_Rev 1_SOC_Proposal_2 (1)_WK_2007Test0612Rev04_2008Tables_FOCUS_ERM-ERD-FEP-LITH-INTC-FAC-AP_DRAFTv7_2011_ORTC-2A" xfId="1721" xr:uid="{00000000-0005-0000-0000-000089060000}"/>
    <cellStyle name="___retention_2007_SoC_table_Rev 1_SOC_Proposal_2 (1)_WK_2007Test0612Rev04_2008Tables_FOCUS_ERM-ERD-FEP-LITH-INTC-FAC-AP_DRAFTv7_4FINAL2009Tables_ERD_Oct30_lsw" xfId="1722" xr:uid="{00000000-0005-0000-0000-00008A060000}"/>
    <cellStyle name="___retention_2007_SoC_table_Rev 1_SOC_Proposal_2 (1)_WK_2007Test0612Rev04_2008Tables_FOCUS_ERM-ERD-FEP-LITH-INTC-FAC-AP_DRAFTv7_4FINAL2009Tables_ERD_Oct30_lsw2" xfId="1723" xr:uid="{00000000-0005-0000-0000-00008B060000}"/>
    <cellStyle name="___retention_2007_SoC_table_Rev 1_SOC_Proposal_2 (1)_WK_2007Test0612Rev04_2008Tables_FOCUS_ERM-ERD-FEP-LITH-INTC-FAC-AP_DRAFTv7_ITRS B)_Table_ver6_INTC1~6_021710_After_Telecon_Rev_Alexis-lswEDITORS-NOTES" xfId="1724" xr:uid="{00000000-0005-0000-0000-00008C060000}"/>
    <cellStyle name="___retention_2007_SoC_table_Rev 1_SOC_Proposal_2 (1)_WK_2007Test0612Rev04_2008Tables_FOCUS_ERM-ERD-FEP-LITH-INTC-FAC-AP_DRAFTv7_ITRS EUV Mask WG Meeting with Proposals-2009" xfId="1725" xr:uid="{00000000-0005-0000-0000-00008D060000}"/>
    <cellStyle name="___retention_2007_SoC_table_Rev 1_SOC_Proposal_2 (1)_WK_2007Test0612Rev04_2008Tables_FOCUS_ERM-ERD-FEP-LITH-INTC-FAC-AP_DRAFTv7_ITRS Optica Mask Table change note 200907011" xfId="1726" xr:uid="{00000000-0005-0000-0000-00008E060000}"/>
    <cellStyle name="___retention_2007_SoC_table_Rev 1_SOC_Proposal_2 (1)_WK_2007Test0612Rev04_2008Tables_FOCUS_ERM-ERD-FEP-LITH-INTC-FAC-AP_DRAFTv7_Litho_Challenges_2009_ITRS_Lith_Table_Summary-V5" xfId="1727" xr:uid="{00000000-0005-0000-0000-00008F060000}"/>
    <cellStyle name="___retention_2007_SoC_table_Rev 1_SOC_Proposal_2 (1)_WK_2007Test0612Rev04_2008Tables_FOCUS_ERM-ERD-FEP-LITH-INTC-FAC-AP_DRAFTv7_Table INTC6-Final from Italy" xfId="1728" xr:uid="{00000000-0005-0000-0000-000090060000}"/>
    <cellStyle name="___retention_2007_SoC_table_Rev 1_SOC_Proposal_2 (1)_WK_2007Test0612Rev04_2008Tables_FOCUS_ERM-ERD-FEP-LITH-INTC-FAC-AP_DRAFTv7_To Linda ITRS_NILb (2)" xfId="1729" xr:uid="{00000000-0005-0000-0000-000091060000}"/>
    <cellStyle name="___retention_2007_SoC_table_Rev 1_SOC_Proposal_2 (1)_WK_2007Test0612Rev04_2008Test 081203 handler revised proposal by SEAJ" xfId="1730" xr:uid="{00000000-0005-0000-0000-000092060000}"/>
    <cellStyle name="___retention_2007_SoC_table_Rev 1_SOC_Proposal_2 (1)_WK_2007Test0612Rev04_2008Test 081203 handler revised proposal by SEAJ_2009 ITRS TestTable(Handler)090505" xfId="1731" xr:uid="{00000000-0005-0000-0000-000093060000}"/>
    <cellStyle name="___retention_2007_SoC_table_Rev 1_SOC_Proposal_2 (1)_WK_2007Test0612Rev04_2008Test 081203 handler revised proposal by SEAJ_Table Test-T8 RF updated 14 July 2009" xfId="1732" xr:uid="{00000000-0005-0000-0000-000094060000}"/>
    <cellStyle name="___retention_2007_SoC_table_Rev 1_SOC_Proposal_2 (1)_WK_2007Test0612Rev04_2008Test 1120 prober " xfId="1733" xr:uid="{00000000-0005-0000-0000-000095060000}"/>
    <cellStyle name="___retention_2007_SoC_table_Rev 1_SOC_Proposal_2 (1)_WK_2007Test0612Rev04_2008Test 1120 prober _2009 ITRS TestTable(Handler)090505" xfId="1734" xr:uid="{00000000-0005-0000-0000-000096060000}"/>
    <cellStyle name="___retention_2007_SoC_table_Rev 1_SOC_Proposal_2 (1)_WK_2007Test0612Rev04_2008Test 1120 prober _Table Test-T8 RF updated 14 July 2009" xfId="1735" xr:uid="{00000000-0005-0000-0000-000097060000}"/>
    <cellStyle name="___retention_2007_SoC_table_Rev 1_SOC_Proposal_2 (1)_WK_2007Test0612Rev04_2008Test0722" xfId="1736" xr:uid="{00000000-0005-0000-0000-000098060000}"/>
    <cellStyle name="___retention_2007_SoC_table_Rev 1_SOC_Proposal_2 (1)_WK_2007Test0612Rev04_2008Test0722_2009 ITRS TestTable(Handler)090505" xfId="1737" xr:uid="{00000000-0005-0000-0000-000099060000}"/>
    <cellStyle name="___retention_2007_SoC_table_Rev 1_SOC_Proposal_2 (1)_WK_2007Test0612Rev04_2008Test0722_Table Test-T8 RF updated 14 July 2009" xfId="1738" xr:uid="{00000000-0005-0000-0000-00009A060000}"/>
    <cellStyle name="___retention_2007_SoC_table_Rev 1_SOC_Proposal_2 (1)_WK_2007Test0612Rev04_2008Test1215" xfId="1739" xr:uid="{00000000-0005-0000-0000-00009B060000}"/>
    <cellStyle name="___retention_2007_SoC_table_Rev 1_SOC_Proposal_2 (1)_WK_2007Test0612Rev04_2008Test1215_Table Test-T8 RF updated 14 July 2009" xfId="1740" xr:uid="{00000000-0005-0000-0000-00009C060000}"/>
    <cellStyle name="___retention_2007_SoC_table_Rev 1_SOC_Proposal_2 (1)_WK_2007Test0612Rev04_2008TestProposals_Handler_081208" xfId="1741" xr:uid="{00000000-0005-0000-0000-00009D060000}"/>
    <cellStyle name="___retention_2007_SoC_table_Rev 1_SOC_Proposal_2 (1)_WK_2007Test0612Rev04_2008TestProposals_Handler_081208_Table Test-T8 RF updated 14 July 2009" xfId="1742" xr:uid="{00000000-0005-0000-0000-00009E060000}"/>
    <cellStyle name="___retention_2007_SoC_table_Rev 1_SOC_Proposal_2 (1)_WK_2007Test0612Rev04_2009 ITRS TestTable(Handler)090505" xfId="1743" xr:uid="{00000000-0005-0000-0000-00009F060000}"/>
    <cellStyle name="___retention_2007_SoC_table_Rev 1_SOC_Proposal_2 (1)_WK_2007Test0612Rev04_2009 TR Tables_Factory Integration version 08-LSW" xfId="1744" xr:uid="{00000000-0005-0000-0000-0000A0060000}"/>
    <cellStyle name="___retention_2007_SoC_table_Rev 1_SOC_Proposal_2 (1)_WK_2007Test0612Rev04_2009 TR Tables_Factory Integration(20090806)_02A" xfId="1745" xr:uid="{00000000-0005-0000-0000-0000A1060000}"/>
    <cellStyle name="___retention_2007_SoC_table_Rev 1_SOC_Proposal_2 (1)_WK_2007Test0612Rev04_2009_INDEX" xfId="1746" xr:uid="{00000000-0005-0000-0000-0000A2060000}"/>
    <cellStyle name="___retention_2007_SoC_table_Rev 1_SOC_Proposal_2 (1)_WK_2007Test0612Rev04_2009_InterconnectTables_03032010" xfId="1747" xr:uid="{00000000-0005-0000-0000-0000A3060000}"/>
    <cellStyle name="___retention_2007_SoC_table_Rev 1_SOC_Proposal_2 (1)_WK_2007Test0612Rev04_2009Tables_FOCUS_B_ITRS" xfId="1748" xr:uid="{00000000-0005-0000-0000-0000A4060000}"/>
    <cellStyle name="___retention_2007_SoC_table_Rev 1_SOC_Proposal_2 (1)_WK_2007Test0612Rev04_2009Tables_FOCUS_B_itwg(Factory Integration)09" xfId="1749" xr:uid="{00000000-0005-0000-0000-0000A5060000}"/>
    <cellStyle name="___retention_2007_SoC_table_Rev 1_SOC_Proposal_2 (1)_WK_2007Test0612Rev04_2009Tables_Focus_B-LITH-US-Bussels-V3" xfId="1750" xr:uid="{00000000-0005-0000-0000-0000A6060000}"/>
    <cellStyle name="___retention_2007_SoC_table_Rev 1_SOC_Proposal_2 (1)_WK_2007Test0612Rev04_2009Tables_Focus_B-LITH-US-V13b" xfId="1751" xr:uid="{00000000-0005-0000-0000-0000A7060000}"/>
    <cellStyle name="___retention_2007_SoC_table_Rev 1_SOC_Proposal_2 (1)_WK_2007Test0612Rev04_2009Tables_FOCUS_C_ITRSV1" xfId="1752" xr:uid="{00000000-0005-0000-0000-0000A8060000}"/>
    <cellStyle name="___retention_2007_SoC_table_Rev 1_SOC_Proposal_2 (1)_WK_2007Test0612Rev04_2009Tables_FOCUS_C_ITRSV3" xfId="1753" xr:uid="{00000000-0005-0000-0000-0000A9060000}"/>
    <cellStyle name="___retention_2007_SoC_table_Rev 1_SOC_Proposal_2 (1)_WK_2007Test0612Rev04_2009Tables_FOCUS_D_ITRS-ITWG Copy 2010 V1" xfId="1754" xr:uid="{00000000-0005-0000-0000-0000AA060000}"/>
    <cellStyle name="___retention_2007_SoC_table_Rev 1_SOC_Proposal_2 (1)_WK_2007Test0612Rev04_2009Tables_FOCUS_E_ITRS-AP and Interconnectv1" xfId="1755" xr:uid="{00000000-0005-0000-0000-0000AB060000}"/>
    <cellStyle name="___retention_2007_SoC_table_Rev 1_SOC_Proposal_2 (1)_WK_2007Test0612Rev04_2009Tables_FOCUS_E_ITRS-Interconnect-DRAFT" xfId="1756" xr:uid="{00000000-0005-0000-0000-0000AC060000}"/>
    <cellStyle name="___retention_2007_SoC_table_Rev 1_SOC_Proposal_2 (1)_WK_2007Test0612Rev04_2009Tables_ORTC_V5" xfId="1757" xr:uid="{00000000-0005-0000-0000-0000AD060000}"/>
    <cellStyle name="___retention_2007_SoC_table_Rev 1_SOC_Proposal_2 (1)_WK_2007Test0612Rev04_2011_ORTC-2A" xfId="1758" xr:uid="{00000000-0005-0000-0000-0000AE060000}"/>
    <cellStyle name="___retention_2007_SoC_table_Rev 1_SOC_Proposal_2 (1)_WK_2007Test0612Rev04_4FINAL2009Tables_ERD_Oct30_lsw" xfId="1759" xr:uid="{00000000-0005-0000-0000-0000AF060000}"/>
    <cellStyle name="___retention_2007_SoC_table_Rev 1_SOC_Proposal_2 (1)_WK_2007Test0612Rev04_4FINAL2009Tables_ERD_Oct30_lsw2" xfId="1760" xr:uid="{00000000-0005-0000-0000-0000B0060000}"/>
    <cellStyle name="___retention_2007_SoC_table_Rev 1_SOC_Proposal_2 (1)_WK_2007Test0612Rev04_ITRS B)_Table_ver6_INTC1~6_021710_After_Telecon_Rev_Alexis-lswEDITORS-NOTES" xfId="1761" xr:uid="{00000000-0005-0000-0000-0000B1060000}"/>
    <cellStyle name="___retention_2007_SoC_table_Rev 1_SOC_Proposal_2 (1)_WK_2007Test0612Rev04_ITRS EUV Mask WG Meeting with Proposals-2009" xfId="1762" xr:uid="{00000000-0005-0000-0000-0000B2060000}"/>
    <cellStyle name="___retention_2007_SoC_table_Rev 1_SOC_Proposal_2 (1)_WK_2007Test0612Rev04_ITRS Optica Mask Table change note 200907011" xfId="1763" xr:uid="{00000000-0005-0000-0000-0000B3060000}"/>
    <cellStyle name="___retention_2007_SoC_table_Rev 1_SOC_Proposal_2 (1)_WK_2007Test0612Rev04_Litho_Challenges_2009_ITRS_Lith_Table_Summary-V5" xfId="1764" xr:uid="{00000000-0005-0000-0000-0000B4060000}"/>
    <cellStyle name="___retention_2007_SoC_table_Rev 1_SOC_Proposal_2 (1)_WK_2007Test0612Rev04_Table INTC6-Final from Italy" xfId="1765" xr:uid="{00000000-0005-0000-0000-0000B5060000}"/>
    <cellStyle name="___retention_2007_SoC_table_Rev 1_SOC_Proposal_2 (1)_WK_2007Test0612Rev04_Table Test-T11 Prober updated 08Jul09" xfId="1766" xr:uid="{00000000-0005-0000-0000-0000B6060000}"/>
    <cellStyle name="___retention_2007_SoC_table_Rev 1_SOC_Proposal_2 (1)_WK_2007Test0612Rev04_Table Test-T8 RF updated 14 July 2009" xfId="1767" xr:uid="{00000000-0005-0000-0000-0000B7060000}"/>
    <cellStyle name="___retention_2007_SoC_table_Rev 1_SOC_Proposal_2 (1)_WK_2007Test0612Rev04_Test_Tables_20081208" xfId="1768" xr:uid="{00000000-0005-0000-0000-0000B8060000}"/>
    <cellStyle name="___retention_2007_SoC_table_Rev 1_SOC_Proposal_2 (1)_WK_2007Test0612Rev04_Test_Tables_20081208 Korea feedback_08081225 " xfId="1769" xr:uid="{00000000-0005-0000-0000-0000B9060000}"/>
    <cellStyle name="___retention_2007_SoC_table_Rev 1_SOC_Proposal_2 (1)_WK_2007Test0612Rev04_Test_Tables_20081208 Korea feedback_08081225 _Table Test-T8 RF updated 14 July 2009" xfId="1770" xr:uid="{00000000-0005-0000-0000-0000BA060000}"/>
    <cellStyle name="___retention_2007_SoC_table_Rev 1_SOC_Proposal_2 (1)_WK_2007Test0612Rev04_Test_Tables_20081208_Table Test-T8 RF updated 14 July 2009" xfId="1771" xr:uid="{00000000-0005-0000-0000-0000BB060000}"/>
    <cellStyle name="___retention_2007_SoC_table_Rev 1_SOC_Proposal_2 (1)_WK_2007Test0612Rev04_Test_Tables_20081231プローブカード案" xfId="1772" xr:uid="{00000000-0005-0000-0000-0000BC060000}"/>
    <cellStyle name="___retention_2007_SoC_table_Rev 1_SOC_Proposal_2 (1)_WK_2007Test0612Rev04_Test_Tables_20081231プローブカード案_Table Test-T8 RF updated 14 July 2009" xfId="1773" xr:uid="{00000000-0005-0000-0000-0000BD060000}"/>
    <cellStyle name="___retention_2007_SoC_table_Rev 1_SOC_Proposal_2 (1)_WK_2007Test0612Rev04_Test_Tables_20090113プローブカード案2" xfId="1774" xr:uid="{00000000-0005-0000-0000-0000BE060000}"/>
    <cellStyle name="___retention_2007_SoC_table_Rev 1_SOC_Proposal_2 (1)_WK_2007Test0612Rev04_Test_Tables_20090113プローブカード案2_Table Test-T8 RF updated 14 July 2009" xfId="1775" xr:uid="{00000000-0005-0000-0000-0000BF060000}"/>
    <cellStyle name="___retention_2007_SoC_table_Rev 1_SOC_Proposal_2 (1)_WK_2007Test0612Rev04_Test_Tables_20090113プローブカード案3" xfId="1776" xr:uid="{00000000-0005-0000-0000-0000C0060000}"/>
    <cellStyle name="___retention_2007_SoC_table_Rev 1_SOC_Proposal_2 (1)_WK_2007Test0612Rev04_Test_Tables_20090113プローブカード案3_Table Test-T8 RF updated 14 July 2009" xfId="1777" xr:uid="{00000000-0005-0000-0000-0000C1060000}"/>
    <cellStyle name="___retention_2007_SoC_table_Rev 1_SOC_Proposal_2 (1)_WK_2007Test0612Rev04_To Linda ITRS_NILb (2)" xfId="1778" xr:uid="{00000000-0005-0000-0000-0000C2060000}"/>
    <cellStyle name="___retention_2007_SoC_table_Rev 1_SOC_Proposal_2 (1)_WK_2007Test0612Rev04_見直しfor2009：2007Test0829_SoC&amp;Logic" xfId="1704" xr:uid="{00000000-0005-0000-0000-0000C3060000}"/>
    <cellStyle name="___retention_2007_SoC_table_Rev 1_SOC_Proposal_2 (1)_WK_2007Test0612Rev04_見直しfor2009：2007Test0829_SoC&amp;Logic(0707会議後)" xfId="1705" xr:uid="{00000000-0005-0000-0000-0000C4060000}"/>
    <cellStyle name="___retention_2007_SoC_table_Rev 1_SOC_Proposal_2 (1)_見直しfor2009：2007Test0829_SoC&amp;Logic" xfId="1552" xr:uid="{00000000-0005-0000-0000-0000C5060000}"/>
    <cellStyle name="___retention_2007_SoC_table_Rev 1_SOC_Proposal_2 (1)_見直しfor2009：2007Test0829_SoC&amp;Logic(0707会議後)" xfId="1553" xr:uid="{00000000-0005-0000-0000-0000C6060000}"/>
    <cellStyle name="___retention_2007_SoC_table_Rev 1_Table INTC6-Final from Italy" xfId="1779" xr:uid="{00000000-0005-0000-0000-0000C7060000}"/>
    <cellStyle name="___retention_2007_SoC_table_Rev 1_Table Test-T11 Prober updated 08Jul09" xfId="1780" xr:uid="{00000000-0005-0000-0000-0000C8060000}"/>
    <cellStyle name="___retention_2007_SoC_table_Rev 1_Table Test-T8 RF updated 14 July 2009" xfId="1781" xr:uid="{00000000-0005-0000-0000-0000C9060000}"/>
    <cellStyle name="___retention_2007_SoC_table_Rev 1_Test_Tables_20081208" xfId="1782" xr:uid="{00000000-0005-0000-0000-0000CA060000}"/>
    <cellStyle name="___retention_2007_SoC_table_Rev 1_Test_Tables_20081208 Korea feedback_08081225 " xfId="1783" xr:uid="{00000000-0005-0000-0000-0000CB060000}"/>
    <cellStyle name="___retention_2007_SoC_table_Rev 1_Test_Tables_20081208 Korea feedback_08081225 _Table Test-T8 RF updated 14 July 2009" xfId="1784" xr:uid="{00000000-0005-0000-0000-0000CC060000}"/>
    <cellStyle name="___retention_2007_SoC_table_Rev 1_Test_Tables_20081208_Table Test-T8 RF updated 14 July 2009" xfId="1785" xr:uid="{00000000-0005-0000-0000-0000CD060000}"/>
    <cellStyle name="___retention_2007_SoC_table_Rev 1_Test_Tables_20081231プローブカード案" xfId="1786" xr:uid="{00000000-0005-0000-0000-0000CE060000}"/>
    <cellStyle name="___retention_2007_SoC_table_Rev 1_Test_Tables_20081231プローブカード案_Table Test-T8 RF updated 14 July 2009" xfId="1787" xr:uid="{00000000-0005-0000-0000-0000CF060000}"/>
    <cellStyle name="___retention_2007_SoC_table_Rev 1_Test_Tables_20090113プローブカード案2" xfId="1788" xr:uid="{00000000-0005-0000-0000-0000D0060000}"/>
    <cellStyle name="___retention_2007_SoC_table_Rev 1_Test_Tables_20090113プローブカード案2_Table Test-T8 RF updated 14 July 2009" xfId="1789" xr:uid="{00000000-0005-0000-0000-0000D1060000}"/>
    <cellStyle name="___retention_2007_SoC_table_Rev 1_Test_Tables_20090113プローブカード案3" xfId="1790" xr:uid="{00000000-0005-0000-0000-0000D2060000}"/>
    <cellStyle name="___retention_2007_SoC_table_Rev 1_Test_Tables_20090113プローブカード案3_Table Test-T8 RF updated 14 July 2009" xfId="1791" xr:uid="{00000000-0005-0000-0000-0000D3060000}"/>
    <cellStyle name="___retention_2007_SoC_table_Rev 1_To Linda ITRS_NILb (2)" xfId="1792" xr:uid="{00000000-0005-0000-0000-0000D4060000}"/>
    <cellStyle name="___retention_2007_SoC_table_Rev 1_WK_2007Test0612Rev04" xfId="1793" xr:uid="{00000000-0005-0000-0000-0000D5060000}"/>
    <cellStyle name="___retention_2007_SoC_table_Rev 1_WK_2007Test0612Rev04_2008Tables_FOCUS_ERM-ERD-FEP-LITH-INTC-FAC-AP_DRAFTv7" xfId="1796" xr:uid="{00000000-0005-0000-0000-0000D6060000}"/>
    <cellStyle name="___retention_2007_SoC_table_Rev 1_WK_2007Test0612Rev04_2008Tables_FOCUS_ERM-ERD-FEP-LITH-INTC-FAC-AP_DRAFTv7_2009 TR Tables_Factory Integration version 08-LSW" xfId="1797" xr:uid="{00000000-0005-0000-0000-0000D7060000}"/>
    <cellStyle name="___retention_2007_SoC_table_Rev 1_WK_2007Test0612Rev04_2008Tables_FOCUS_ERM-ERD-FEP-LITH-INTC-FAC-AP_DRAFTv7_2009 TR Tables_Factory Integration(20090806)_02A" xfId="1798" xr:uid="{00000000-0005-0000-0000-0000D8060000}"/>
    <cellStyle name="___retention_2007_SoC_table_Rev 1_WK_2007Test0612Rev04_2008Tables_FOCUS_ERM-ERD-FEP-LITH-INTC-FAC-AP_DRAFTv7_2009_INDEX" xfId="1799" xr:uid="{00000000-0005-0000-0000-0000D9060000}"/>
    <cellStyle name="___retention_2007_SoC_table_Rev 1_WK_2007Test0612Rev04_2008Tables_FOCUS_ERM-ERD-FEP-LITH-INTC-FAC-AP_DRAFTv7_2009_InterconnectTables_03032010" xfId="1800" xr:uid="{00000000-0005-0000-0000-0000DA060000}"/>
    <cellStyle name="___retention_2007_SoC_table_Rev 1_WK_2007Test0612Rev04_2008Tables_FOCUS_ERM-ERD-FEP-LITH-INTC-FAC-AP_DRAFTv7_2009Tables_FOCUS_B_ITRS" xfId="1801" xr:uid="{00000000-0005-0000-0000-0000DB060000}"/>
    <cellStyle name="___retention_2007_SoC_table_Rev 1_WK_2007Test0612Rev04_2008Tables_FOCUS_ERM-ERD-FEP-LITH-INTC-FAC-AP_DRAFTv7_2009Tables_FOCUS_B_itwg(Factory Integration)09" xfId="1802" xr:uid="{00000000-0005-0000-0000-0000DC060000}"/>
    <cellStyle name="___retention_2007_SoC_table_Rev 1_WK_2007Test0612Rev04_2008Tables_FOCUS_ERM-ERD-FEP-LITH-INTC-FAC-AP_DRAFTv7_2009Tables_Focus_B-LITH-US-Bussels-V3" xfId="1803" xr:uid="{00000000-0005-0000-0000-0000DD060000}"/>
    <cellStyle name="___retention_2007_SoC_table_Rev 1_WK_2007Test0612Rev04_2008Tables_FOCUS_ERM-ERD-FEP-LITH-INTC-FAC-AP_DRAFTv7_2009Tables_Focus_B-LITH-US-V13b" xfId="1804" xr:uid="{00000000-0005-0000-0000-0000DE060000}"/>
    <cellStyle name="___retention_2007_SoC_table_Rev 1_WK_2007Test0612Rev04_2008Tables_FOCUS_ERM-ERD-FEP-LITH-INTC-FAC-AP_DRAFTv7_2009Tables_FOCUS_C_ITRSV1" xfId="1805" xr:uid="{00000000-0005-0000-0000-0000DF060000}"/>
    <cellStyle name="___retention_2007_SoC_table_Rev 1_WK_2007Test0612Rev04_2008Tables_FOCUS_ERM-ERD-FEP-LITH-INTC-FAC-AP_DRAFTv7_2009Tables_FOCUS_C_ITRSV3" xfId="1806" xr:uid="{00000000-0005-0000-0000-0000E0060000}"/>
    <cellStyle name="___retention_2007_SoC_table_Rev 1_WK_2007Test0612Rev04_2008Tables_FOCUS_ERM-ERD-FEP-LITH-INTC-FAC-AP_DRAFTv7_2009Tables_FOCUS_D_ITRS-ITWG Copy 2010 V1" xfId="1807" xr:uid="{00000000-0005-0000-0000-0000E1060000}"/>
    <cellStyle name="___retention_2007_SoC_table_Rev 1_WK_2007Test0612Rev04_2008Tables_FOCUS_ERM-ERD-FEP-LITH-INTC-FAC-AP_DRAFTv7_2009Tables_FOCUS_E_ITRS-AP and Interconnectv1" xfId="1808" xr:uid="{00000000-0005-0000-0000-0000E2060000}"/>
    <cellStyle name="___retention_2007_SoC_table_Rev 1_WK_2007Test0612Rev04_2008Tables_FOCUS_ERM-ERD-FEP-LITH-INTC-FAC-AP_DRAFTv7_2009Tables_FOCUS_E_ITRS-Interconnect-DRAFT" xfId="1809" xr:uid="{00000000-0005-0000-0000-0000E3060000}"/>
    <cellStyle name="___retention_2007_SoC_table_Rev 1_WK_2007Test0612Rev04_2008Tables_FOCUS_ERM-ERD-FEP-LITH-INTC-FAC-AP_DRAFTv7_2009Tables_ORTC_V5" xfId="1810" xr:uid="{00000000-0005-0000-0000-0000E4060000}"/>
    <cellStyle name="___retention_2007_SoC_table_Rev 1_WK_2007Test0612Rev04_2008Tables_FOCUS_ERM-ERD-FEP-LITH-INTC-FAC-AP_DRAFTv7_2011_ORTC-2A" xfId="1811" xr:uid="{00000000-0005-0000-0000-0000E5060000}"/>
    <cellStyle name="___retention_2007_SoC_table_Rev 1_WK_2007Test0612Rev04_2008Tables_FOCUS_ERM-ERD-FEP-LITH-INTC-FAC-AP_DRAFTv7_4FINAL2009Tables_ERD_Oct30_lsw" xfId="1812" xr:uid="{00000000-0005-0000-0000-0000E6060000}"/>
    <cellStyle name="___retention_2007_SoC_table_Rev 1_WK_2007Test0612Rev04_2008Tables_FOCUS_ERM-ERD-FEP-LITH-INTC-FAC-AP_DRAFTv7_4FINAL2009Tables_ERD_Oct30_lsw2" xfId="1813" xr:uid="{00000000-0005-0000-0000-0000E7060000}"/>
    <cellStyle name="___retention_2007_SoC_table_Rev 1_WK_2007Test0612Rev04_2008Tables_FOCUS_ERM-ERD-FEP-LITH-INTC-FAC-AP_DRAFTv7_ITRS B)_Table_ver6_INTC1~6_021710_After_Telecon_Rev_Alexis-lswEDITORS-NOTES" xfId="1814" xr:uid="{00000000-0005-0000-0000-0000E8060000}"/>
    <cellStyle name="___retention_2007_SoC_table_Rev 1_WK_2007Test0612Rev04_2008Tables_FOCUS_ERM-ERD-FEP-LITH-INTC-FAC-AP_DRAFTv7_ITRS EUV Mask WG Meeting with Proposals-2009" xfId="1815" xr:uid="{00000000-0005-0000-0000-0000E9060000}"/>
    <cellStyle name="___retention_2007_SoC_table_Rev 1_WK_2007Test0612Rev04_2008Tables_FOCUS_ERM-ERD-FEP-LITH-INTC-FAC-AP_DRAFTv7_ITRS Optica Mask Table change note 200907011" xfId="1816" xr:uid="{00000000-0005-0000-0000-0000EA060000}"/>
    <cellStyle name="___retention_2007_SoC_table_Rev 1_WK_2007Test0612Rev04_2008Tables_FOCUS_ERM-ERD-FEP-LITH-INTC-FAC-AP_DRAFTv7_Litho_Challenges_2009_ITRS_Lith_Table_Summary-V5" xfId="1817" xr:uid="{00000000-0005-0000-0000-0000EB060000}"/>
    <cellStyle name="___retention_2007_SoC_table_Rev 1_WK_2007Test0612Rev04_2008Tables_FOCUS_ERM-ERD-FEP-LITH-INTC-FAC-AP_DRAFTv7_Table INTC6-Final from Italy" xfId="1818" xr:uid="{00000000-0005-0000-0000-0000EC060000}"/>
    <cellStyle name="___retention_2007_SoC_table_Rev 1_WK_2007Test0612Rev04_2008Tables_FOCUS_ERM-ERD-FEP-LITH-INTC-FAC-AP_DRAFTv7_To Linda ITRS_NILb (2)" xfId="1819" xr:uid="{00000000-0005-0000-0000-0000ED060000}"/>
    <cellStyle name="___retention_2007_SoC_table_Rev 1_WK_2007Test0612Rev04_2008Test 081203 handler revised proposal by SEAJ" xfId="1820" xr:uid="{00000000-0005-0000-0000-0000EE060000}"/>
    <cellStyle name="___retention_2007_SoC_table_Rev 1_WK_2007Test0612Rev04_2008Test 081203 handler revised proposal by SEAJ_2009 ITRS TestTable(Handler)090505" xfId="1821" xr:uid="{00000000-0005-0000-0000-0000EF060000}"/>
    <cellStyle name="___retention_2007_SoC_table_Rev 1_WK_2007Test0612Rev04_2008Test 081203 handler revised proposal by SEAJ_Table Test-T8 RF updated 14 July 2009" xfId="1822" xr:uid="{00000000-0005-0000-0000-0000F0060000}"/>
    <cellStyle name="___retention_2007_SoC_table_Rev 1_WK_2007Test0612Rev04_2008Test 1120 prober " xfId="1823" xr:uid="{00000000-0005-0000-0000-0000F1060000}"/>
    <cellStyle name="___retention_2007_SoC_table_Rev 1_WK_2007Test0612Rev04_2008Test 1120 prober _2009 ITRS TestTable(Handler)090505" xfId="1824" xr:uid="{00000000-0005-0000-0000-0000F2060000}"/>
    <cellStyle name="___retention_2007_SoC_table_Rev 1_WK_2007Test0612Rev04_2008Test 1120 prober _Table Test-T8 RF updated 14 July 2009" xfId="1825" xr:uid="{00000000-0005-0000-0000-0000F3060000}"/>
    <cellStyle name="___retention_2007_SoC_table_Rev 1_WK_2007Test0612Rev04_2008Test0722" xfId="1826" xr:uid="{00000000-0005-0000-0000-0000F4060000}"/>
    <cellStyle name="___retention_2007_SoC_table_Rev 1_WK_2007Test0612Rev04_2008Test0722_2009 ITRS TestTable(Handler)090505" xfId="1827" xr:uid="{00000000-0005-0000-0000-0000F5060000}"/>
    <cellStyle name="___retention_2007_SoC_table_Rev 1_WK_2007Test0612Rev04_2008Test0722_Table Test-T8 RF updated 14 July 2009" xfId="1828" xr:uid="{00000000-0005-0000-0000-0000F6060000}"/>
    <cellStyle name="___retention_2007_SoC_table_Rev 1_WK_2007Test0612Rev04_2008Test1215" xfId="1829" xr:uid="{00000000-0005-0000-0000-0000F7060000}"/>
    <cellStyle name="___retention_2007_SoC_table_Rev 1_WK_2007Test0612Rev04_2008Test1215_Table Test-T8 RF updated 14 July 2009" xfId="1830" xr:uid="{00000000-0005-0000-0000-0000F8060000}"/>
    <cellStyle name="___retention_2007_SoC_table_Rev 1_WK_2007Test0612Rev04_2008TestProposals_Handler_081208" xfId="1831" xr:uid="{00000000-0005-0000-0000-0000F9060000}"/>
    <cellStyle name="___retention_2007_SoC_table_Rev 1_WK_2007Test0612Rev04_2008TestProposals_Handler_081208_Table Test-T8 RF updated 14 July 2009" xfId="1832" xr:uid="{00000000-0005-0000-0000-0000FA060000}"/>
    <cellStyle name="___retention_2007_SoC_table_Rev 1_WK_2007Test0612Rev04_2009 ITRS TestTable(Handler)090505" xfId="1833" xr:uid="{00000000-0005-0000-0000-0000FB060000}"/>
    <cellStyle name="___retention_2007_SoC_table_Rev 1_WK_2007Test0612Rev04_2009 TR Tables_Factory Integration version 08-LSW" xfId="1834" xr:uid="{00000000-0005-0000-0000-0000FC060000}"/>
    <cellStyle name="___retention_2007_SoC_table_Rev 1_WK_2007Test0612Rev04_2009 TR Tables_Factory Integration(20090806)_02A" xfId="1835" xr:uid="{00000000-0005-0000-0000-0000FD060000}"/>
    <cellStyle name="___retention_2007_SoC_table_Rev 1_WK_2007Test0612Rev04_2009_INDEX" xfId="1836" xr:uid="{00000000-0005-0000-0000-0000FE060000}"/>
    <cellStyle name="___retention_2007_SoC_table_Rev 1_WK_2007Test0612Rev04_2009_InterconnectTables_03032010" xfId="1837" xr:uid="{00000000-0005-0000-0000-0000FF060000}"/>
    <cellStyle name="___retention_2007_SoC_table_Rev 1_WK_2007Test0612Rev04_2009Tables_FOCUS_B_ITRS" xfId="1838" xr:uid="{00000000-0005-0000-0000-000000070000}"/>
    <cellStyle name="___retention_2007_SoC_table_Rev 1_WK_2007Test0612Rev04_2009Tables_FOCUS_B_itwg(Factory Integration)09" xfId="1839" xr:uid="{00000000-0005-0000-0000-000001070000}"/>
    <cellStyle name="___retention_2007_SoC_table_Rev 1_WK_2007Test0612Rev04_2009Tables_Focus_B-LITH-US-Bussels-V3" xfId="1840" xr:uid="{00000000-0005-0000-0000-000002070000}"/>
    <cellStyle name="___retention_2007_SoC_table_Rev 1_WK_2007Test0612Rev04_2009Tables_Focus_B-LITH-US-V13b" xfId="1841" xr:uid="{00000000-0005-0000-0000-000003070000}"/>
    <cellStyle name="___retention_2007_SoC_table_Rev 1_WK_2007Test0612Rev04_2009Tables_FOCUS_C_ITRSV1" xfId="1842" xr:uid="{00000000-0005-0000-0000-000004070000}"/>
    <cellStyle name="___retention_2007_SoC_table_Rev 1_WK_2007Test0612Rev04_2009Tables_FOCUS_C_ITRSV3" xfId="1843" xr:uid="{00000000-0005-0000-0000-000005070000}"/>
    <cellStyle name="___retention_2007_SoC_table_Rev 1_WK_2007Test0612Rev04_2009Tables_FOCUS_D_ITRS-ITWG Copy 2010 V1" xfId="1844" xr:uid="{00000000-0005-0000-0000-000006070000}"/>
    <cellStyle name="___retention_2007_SoC_table_Rev 1_WK_2007Test0612Rev04_2009Tables_FOCUS_E_ITRS-AP and Interconnectv1" xfId="1845" xr:uid="{00000000-0005-0000-0000-000007070000}"/>
    <cellStyle name="___retention_2007_SoC_table_Rev 1_WK_2007Test0612Rev04_2009Tables_FOCUS_E_ITRS-Interconnect-DRAFT" xfId="1846" xr:uid="{00000000-0005-0000-0000-000008070000}"/>
    <cellStyle name="___retention_2007_SoC_table_Rev 1_WK_2007Test0612Rev04_2009Tables_ORTC_V5" xfId="1847" xr:uid="{00000000-0005-0000-0000-000009070000}"/>
    <cellStyle name="___retention_2007_SoC_table_Rev 1_WK_2007Test0612Rev04_2011_ORTC-2A" xfId="1848" xr:uid="{00000000-0005-0000-0000-00000A070000}"/>
    <cellStyle name="___retention_2007_SoC_table_Rev 1_WK_2007Test0612Rev04_4FINAL2009Tables_ERD_Oct30_lsw" xfId="1849" xr:uid="{00000000-0005-0000-0000-00000B070000}"/>
    <cellStyle name="___retention_2007_SoC_table_Rev 1_WK_2007Test0612Rev04_4FINAL2009Tables_ERD_Oct30_lsw2" xfId="1850" xr:uid="{00000000-0005-0000-0000-00000C070000}"/>
    <cellStyle name="___retention_2007_SoC_table_Rev 1_WK_2007Test0612Rev04_ITRS B)_Table_ver6_INTC1~6_021710_After_Telecon_Rev_Alexis-lswEDITORS-NOTES" xfId="1851" xr:uid="{00000000-0005-0000-0000-00000D070000}"/>
    <cellStyle name="___retention_2007_SoC_table_Rev 1_WK_2007Test0612Rev04_ITRS EUV Mask WG Meeting with Proposals-2009" xfId="1852" xr:uid="{00000000-0005-0000-0000-00000E070000}"/>
    <cellStyle name="___retention_2007_SoC_table_Rev 1_WK_2007Test0612Rev04_ITRS Optica Mask Table change note 200907011" xfId="1853" xr:uid="{00000000-0005-0000-0000-00000F070000}"/>
    <cellStyle name="___retention_2007_SoC_table_Rev 1_WK_2007Test0612Rev04_Litho_Challenges_2009_ITRS_Lith_Table_Summary-V5" xfId="1854" xr:uid="{00000000-0005-0000-0000-000010070000}"/>
    <cellStyle name="___retention_2007_SoC_table_Rev 1_WK_2007Test0612Rev04_Table INTC6-Final from Italy" xfId="1855" xr:uid="{00000000-0005-0000-0000-000011070000}"/>
    <cellStyle name="___retention_2007_SoC_table_Rev 1_WK_2007Test0612Rev04_Table Test-T11 Prober updated 08Jul09" xfId="1856" xr:uid="{00000000-0005-0000-0000-000012070000}"/>
    <cellStyle name="___retention_2007_SoC_table_Rev 1_WK_2007Test0612Rev04_Table Test-T8 RF updated 14 July 2009" xfId="1857" xr:uid="{00000000-0005-0000-0000-000013070000}"/>
    <cellStyle name="___retention_2007_SoC_table_Rev 1_WK_2007Test0612Rev04_Test_Tables_20081208" xfId="1858" xr:uid="{00000000-0005-0000-0000-000014070000}"/>
    <cellStyle name="___retention_2007_SoC_table_Rev 1_WK_2007Test0612Rev04_Test_Tables_20081208 Korea feedback_08081225 " xfId="1859" xr:uid="{00000000-0005-0000-0000-000015070000}"/>
    <cellStyle name="___retention_2007_SoC_table_Rev 1_WK_2007Test0612Rev04_Test_Tables_20081208 Korea feedback_08081225 _Table Test-T8 RF updated 14 July 2009" xfId="1860" xr:uid="{00000000-0005-0000-0000-000016070000}"/>
    <cellStyle name="___retention_2007_SoC_table_Rev 1_WK_2007Test0612Rev04_Test_Tables_20081208_Table Test-T8 RF updated 14 July 2009" xfId="1861" xr:uid="{00000000-0005-0000-0000-000017070000}"/>
    <cellStyle name="___retention_2007_SoC_table_Rev 1_WK_2007Test0612Rev04_Test_Tables_20081231プローブカード案" xfId="1862" xr:uid="{00000000-0005-0000-0000-000018070000}"/>
    <cellStyle name="___retention_2007_SoC_table_Rev 1_WK_2007Test0612Rev04_Test_Tables_20081231プローブカード案_Table Test-T8 RF updated 14 July 2009" xfId="1863" xr:uid="{00000000-0005-0000-0000-000019070000}"/>
    <cellStyle name="___retention_2007_SoC_table_Rev 1_WK_2007Test0612Rev04_Test_Tables_20090113プローブカード案2" xfId="1864" xr:uid="{00000000-0005-0000-0000-00001A070000}"/>
    <cellStyle name="___retention_2007_SoC_table_Rev 1_WK_2007Test0612Rev04_Test_Tables_20090113プローブカード案2_Table Test-T8 RF updated 14 July 2009" xfId="1865" xr:uid="{00000000-0005-0000-0000-00001B070000}"/>
    <cellStyle name="___retention_2007_SoC_table_Rev 1_WK_2007Test0612Rev04_Test_Tables_20090113プローブカード案3" xfId="1866" xr:uid="{00000000-0005-0000-0000-00001C070000}"/>
    <cellStyle name="___retention_2007_SoC_table_Rev 1_WK_2007Test0612Rev04_Test_Tables_20090113プローブカード案3_Table Test-T8 RF updated 14 July 2009" xfId="1867" xr:uid="{00000000-0005-0000-0000-00001D070000}"/>
    <cellStyle name="___retention_2007_SoC_table_Rev 1_WK_2007Test0612Rev04_To Linda ITRS_NILb (2)" xfId="1868" xr:uid="{00000000-0005-0000-0000-00001E070000}"/>
    <cellStyle name="___retention_2007_SoC_table_Rev 1_WK_2007Test0612Rev04_見直しfor2009：2007Test0829_SoC&amp;Logic" xfId="1794" xr:uid="{00000000-0005-0000-0000-00001F070000}"/>
    <cellStyle name="___retention_2007_SoC_table_Rev 1_WK_2007Test0612Rev04_見直しfor2009：2007Test0829_SoC&amp;Logic(0707会議後)" xfId="1795" xr:uid="{00000000-0005-0000-0000-000020070000}"/>
    <cellStyle name="___retention_2007_SoC_table_Rev 1_見直しfor2009：2007Test0829_SoC&amp;Logic" xfId="1414" xr:uid="{00000000-0005-0000-0000-000021070000}"/>
    <cellStyle name="___retention_2007_SoC_table_Rev 1_見直しfor2009：2007Test0829_SoC&amp;Logic(0707会議後)" xfId="1415" xr:uid="{00000000-0005-0000-0000-000022070000}"/>
    <cellStyle name="___retention_2007Test0429-Rev0-E (Socket Update 20070620)" xfId="1869" xr:uid="{00000000-0005-0000-0000-000023070000}"/>
    <cellStyle name="___retention_2007Test0429-Rev0-E (Socket Update 20070620)_2008Tables_FOCUS_ERM-ERD-FEP-LITH-INTC-FAC-AP_DRAFTv7" xfId="1872" xr:uid="{00000000-0005-0000-0000-000024070000}"/>
    <cellStyle name="___retention_2007Test0429-Rev0-E (Socket Update 20070620)_2008Tables_FOCUS_ERM-ERD-FEP-LITH-INTC-FAC-AP_DRAFTv7_2009 TR Tables_Factory Integration version 08-LSW" xfId="1873" xr:uid="{00000000-0005-0000-0000-000025070000}"/>
    <cellStyle name="___retention_2007Test0429-Rev0-E (Socket Update 20070620)_2008Tables_FOCUS_ERM-ERD-FEP-LITH-INTC-FAC-AP_DRAFTv7_2009 TR Tables_Factory Integration(20090806)_02A" xfId="1874" xr:uid="{00000000-0005-0000-0000-000026070000}"/>
    <cellStyle name="___retention_2007Test0429-Rev0-E (Socket Update 20070620)_2008Tables_FOCUS_ERM-ERD-FEP-LITH-INTC-FAC-AP_DRAFTv7_2009_INDEX" xfId="1875" xr:uid="{00000000-0005-0000-0000-000027070000}"/>
    <cellStyle name="___retention_2007Test0429-Rev0-E (Socket Update 20070620)_2008Tables_FOCUS_ERM-ERD-FEP-LITH-INTC-FAC-AP_DRAFTv7_2009_InterconnectTables_03032010" xfId="1876" xr:uid="{00000000-0005-0000-0000-000028070000}"/>
    <cellStyle name="___retention_2007Test0429-Rev0-E (Socket Update 20070620)_2008Tables_FOCUS_ERM-ERD-FEP-LITH-INTC-FAC-AP_DRAFTv7_2009Tables_FOCUS_B_ITRS" xfId="1877" xr:uid="{00000000-0005-0000-0000-000029070000}"/>
    <cellStyle name="___retention_2007Test0429-Rev0-E (Socket Update 20070620)_2008Tables_FOCUS_ERM-ERD-FEP-LITH-INTC-FAC-AP_DRAFTv7_2009Tables_FOCUS_B_itwg(Factory Integration)09" xfId="1878" xr:uid="{00000000-0005-0000-0000-00002A070000}"/>
    <cellStyle name="___retention_2007Test0429-Rev0-E (Socket Update 20070620)_2008Tables_FOCUS_ERM-ERD-FEP-LITH-INTC-FAC-AP_DRAFTv7_2009Tables_Focus_B-LITH-US-Bussels-V3" xfId="1879" xr:uid="{00000000-0005-0000-0000-00002B070000}"/>
    <cellStyle name="___retention_2007Test0429-Rev0-E (Socket Update 20070620)_2008Tables_FOCUS_ERM-ERD-FEP-LITH-INTC-FAC-AP_DRAFTv7_2009Tables_Focus_B-LITH-US-V13b" xfId="1880" xr:uid="{00000000-0005-0000-0000-00002C070000}"/>
    <cellStyle name="___retention_2007Test0429-Rev0-E (Socket Update 20070620)_2008Tables_FOCUS_ERM-ERD-FEP-LITH-INTC-FAC-AP_DRAFTv7_2009Tables_FOCUS_C_ITRSV1" xfId="1881" xr:uid="{00000000-0005-0000-0000-00002D070000}"/>
    <cellStyle name="___retention_2007Test0429-Rev0-E (Socket Update 20070620)_2008Tables_FOCUS_ERM-ERD-FEP-LITH-INTC-FAC-AP_DRAFTv7_2009Tables_FOCUS_C_ITRSV3" xfId="1882" xr:uid="{00000000-0005-0000-0000-00002E070000}"/>
    <cellStyle name="___retention_2007Test0429-Rev0-E (Socket Update 20070620)_2008Tables_FOCUS_ERM-ERD-FEP-LITH-INTC-FAC-AP_DRAFTv7_2009Tables_FOCUS_D_ITRS-ITWG Copy 2010 V1" xfId="1883" xr:uid="{00000000-0005-0000-0000-00002F070000}"/>
    <cellStyle name="___retention_2007Test0429-Rev0-E (Socket Update 20070620)_2008Tables_FOCUS_ERM-ERD-FEP-LITH-INTC-FAC-AP_DRAFTv7_2009Tables_FOCUS_E_ITRS-AP and Interconnectv1" xfId="1884" xr:uid="{00000000-0005-0000-0000-000030070000}"/>
    <cellStyle name="___retention_2007Test0429-Rev0-E (Socket Update 20070620)_2008Tables_FOCUS_ERM-ERD-FEP-LITH-INTC-FAC-AP_DRAFTv7_2009Tables_FOCUS_E_ITRS-Interconnect-DRAFT" xfId="1885" xr:uid="{00000000-0005-0000-0000-000031070000}"/>
    <cellStyle name="___retention_2007Test0429-Rev0-E (Socket Update 20070620)_2008Tables_FOCUS_ERM-ERD-FEP-LITH-INTC-FAC-AP_DRAFTv7_2009Tables_ORTC_V5" xfId="1886" xr:uid="{00000000-0005-0000-0000-000032070000}"/>
    <cellStyle name="___retention_2007Test0429-Rev0-E (Socket Update 20070620)_2008Tables_FOCUS_ERM-ERD-FEP-LITH-INTC-FAC-AP_DRAFTv7_2011_ORTC-2A" xfId="1887" xr:uid="{00000000-0005-0000-0000-000033070000}"/>
    <cellStyle name="___retention_2007Test0429-Rev0-E (Socket Update 20070620)_2008Tables_FOCUS_ERM-ERD-FEP-LITH-INTC-FAC-AP_DRAFTv7_4FINAL2009Tables_ERD_Oct30_lsw" xfId="1888" xr:uid="{00000000-0005-0000-0000-000034070000}"/>
    <cellStyle name="___retention_2007Test0429-Rev0-E (Socket Update 20070620)_2008Tables_FOCUS_ERM-ERD-FEP-LITH-INTC-FAC-AP_DRAFTv7_4FINAL2009Tables_ERD_Oct30_lsw2" xfId="1889" xr:uid="{00000000-0005-0000-0000-000035070000}"/>
    <cellStyle name="___retention_2007Test0429-Rev0-E (Socket Update 20070620)_2008Tables_FOCUS_ERM-ERD-FEP-LITH-INTC-FAC-AP_DRAFTv7_ITRS B)_Table_ver6_INTC1~6_021710_After_Telecon_Rev_Alexis-lswEDITORS-NOTES" xfId="1890" xr:uid="{00000000-0005-0000-0000-000036070000}"/>
    <cellStyle name="___retention_2007Test0429-Rev0-E (Socket Update 20070620)_2008Tables_FOCUS_ERM-ERD-FEP-LITH-INTC-FAC-AP_DRAFTv7_ITRS EUV Mask WG Meeting with Proposals-2009" xfId="1891" xr:uid="{00000000-0005-0000-0000-000037070000}"/>
    <cellStyle name="___retention_2007Test0429-Rev0-E (Socket Update 20070620)_2008Tables_FOCUS_ERM-ERD-FEP-LITH-INTC-FAC-AP_DRAFTv7_ITRS Optica Mask Table change note 200907011" xfId="1892" xr:uid="{00000000-0005-0000-0000-000038070000}"/>
    <cellStyle name="___retention_2007Test0429-Rev0-E (Socket Update 20070620)_2008Tables_FOCUS_ERM-ERD-FEP-LITH-INTC-FAC-AP_DRAFTv7_Litho_Challenges_2009_ITRS_Lith_Table_Summary-V5" xfId="1893" xr:uid="{00000000-0005-0000-0000-000039070000}"/>
    <cellStyle name="___retention_2007Test0429-Rev0-E (Socket Update 20070620)_2008Tables_FOCUS_ERM-ERD-FEP-LITH-INTC-FAC-AP_DRAFTv7_Table INTC6-Final from Italy" xfId="1894" xr:uid="{00000000-0005-0000-0000-00003A070000}"/>
    <cellStyle name="___retention_2007Test0429-Rev0-E (Socket Update 20070620)_2008Tables_FOCUS_ERM-ERD-FEP-LITH-INTC-FAC-AP_DRAFTv7_To Linda ITRS_NILb (2)" xfId="1895" xr:uid="{00000000-0005-0000-0000-00003B070000}"/>
    <cellStyle name="___retention_2007Test0429-Rev0-E (Socket Update 20070620)_2008Test 081203 handler revised proposal by SEAJ" xfId="1896" xr:uid="{00000000-0005-0000-0000-00003C070000}"/>
    <cellStyle name="___retention_2007Test0429-Rev0-E (Socket Update 20070620)_2008Test 081203 handler revised proposal by SEAJ_2009 ITRS TestTable(Handler)090505" xfId="1897" xr:uid="{00000000-0005-0000-0000-00003D070000}"/>
    <cellStyle name="___retention_2007Test0429-Rev0-E (Socket Update 20070620)_2008Test 081203 handler revised proposal by SEAJ_Table Test-T8 RF updated 14 July 2009" xfId="1898" xr:uid="{00000000-0005-0000-0000-00003E070000}"/>
    <cellStyle name="___retention_2007Test0429-Rev0-E (Socket Update 20070620)_2008Test 1120 prober " xfId="1899" xr:uid="{00000000-0005-0000-0000-00003F070000}"/>
    <cellStyle name="___retention_2007Test0429-Rev0-E (Socket Update 20070620)_2008Test 1120 prober _2009 ITRS TestTable(Handler)090505" xfId="1900" xr:uid="{00000000-0005-0000-0000-000040070000}"/>
    <cellStyle name="___retention_2007Test0429-Rev0-E (Socket Update 20070620)_2008Test 1120 prober _Table Test-T8 RF updated 14 July 2009" xfId="1901" xr:uid="{00000000-0005-0000-0000-000041070000}"/>
    <cellStyle name="___retention_2007Test0429-Rev0-E (Socket Update 20070620)_2008Test0722" xfId="1902" xr:uid="{00000000-0005-0000-0000-000042070000}"/>
    <cellStyle name="___retention_2007Test0429-Rev0-E (Socket Update 20070620)_2008Test0722_2009 ITRS TestTable(Handler)090505" xfId="1903" xr:uid="{00000000-0005-0000-0000-000043070000}"/>
    <cellStyle name="___retention_2007Test0429-Rev0-E (Socket Update 20070620)_2008Test0722_Table Test-T8 RF updated 14 July 2009" xfId="1904" xr:uid="{00000000-0005-0000-0000-000044070000}"/>
    <cellStyle name="___retention_2007Test0429-Rev0-E (Socket Update 20070620)_2008Test1215" xfId="1905" xr:uid="{00000000-0005-0000-0000-000045070000}"/>
    <cellStyle name="___retention_2007Test0429-Rev0-E (Socket Update 20070620)_2008Test1215_Table Test-T8 RF updated 14 July 2009" xfId="1906" xr:uid="{00000000-0005-0000-0000-000046070000}"/>
    <cellStyle name="___retention_2007Test0429-Rev0-E (Socket Update 20070620)_2008TestProposals_Handler_081208" xfId="1907" xr:uid="{00000000-0005-0000-0000-000047070000}"/>
    <cellStyle name="___retention_2007Test0429-Rev0-E (Socket Update 20070620)_2008TestProposals_Handler_081208_Table Test-T8 RF updated 14 July 2009" xfId="1908" xr:uid="{00000000-0005-0000-0000-000048070000}"/>
    <cellStyle name="___retention_2007Test0429-Rev0-E (Socket Update 20070620)_2009 ITRS TestTable(Handler)090505" xfId="1909" xr:uid="{00000000-0005-0000-0000-000049070000}"/>
    <cellStyle name="___retention_2007Test0429-Rev0-E (Socket Update 20070620)_2009 TR Tables_Factory Integration version 08-LSW" xfId="1910" xr:uid="{00000000-0005-0000-0000-00004A070000}"/>
    <cellStyle name="___retention_2007Test0429-Rev0-E (Socket Update 20070620)_2009 TR Tables_Factory Integration(20090806)_02A" xfId="1911" xr:uid="{00000000-0005-0000-0000-00004B070000}"/>
    <cellStyle name="___retention_2007Test0429-Rev0-E (Socket Update 20070620)_2009_INDEX" xfId="1912" xr:uid="{00000000-0005-0000-0000-00004C070000}"/>
    <cellStyle name="___retention_2007Test0429-Rev0-E (Socket Update 20070620)_2009_InterconnectTables_03032010" xfId="1913" xr:uid="{00000000-0005-0000-0000-00004D070000}"/>
    <cellStyle name="___retention_2007Test0429-Rev0-E (Socket Update 20070620)_2009Tables_FOCUS_B_ITRS" xfId="1914" xr:uid="{00000000-0005-0000-0000-00004E070000}"/>
    <cellStyle name="___retention_2007Test0429-Rev0-E (Socket Update 20070620)_2009Tables_FOCUS_B_itwg(Factory Integration)09" xfId="1915" xr:uid="{00000000-0005-0000-0000-00004F070000}"/>
    <cellStyle name="___retention_2007Test0429-Rev0-E (Socket Update 20070620)_2009Tables_Focus_B-LITH-US-Bussels-V3" xfId="1916" xr:uid="{00000000-0005-0000-0000-000050070000}"/>
    <cellStyle name="___retention_2007Test0429-Rev0-E (Socket Update 20070620)_2009Tables_Focus_B-LITH-US-V13b" xfId="1917" xr:uid="{00000000-0005-0000-0000-000051070000}"/>
    <cellStyle name="___retention_2007Test0429-Rev0-E (Socket Update 20070620)_2009Tables_FOCUS_C_ITRSV1" xfId="1918" xr:uid="{00000000-0005-0000-0000-000052070000}"/>
    <cellStyle name="___retention_2007Test0429-Rev0-E (Socket Update 20070620)_2009Tables_FOCUS_C_ITRSV3" xfId="1919" xr:uid="{00000000-0005-0000-0000-000053070000}"/>
    <cellStyle name="___retention_2007Test0429-Rev0-E (Socket Update 20070620)_2009Tables_FOCUS_D_ITRS-ITWG Copy 2010 V1" xfId="1920" xr:uid="{00000000-0005-0000-0000-000054070000}"/>
    <cellStyle name="___retention_2007Test0429-Rev0-E (Socket Update 20070620)_2009Tables_FOCUS_E_ITRS-AP and Interconnectv1" xfId="1921" xr:uid="{00000000-0005-0000-0000-000055070000}"/>
    <cellStyle name="___retention_2007Test0429-Rev0-E (Socket Update 20070620)_2009Tables_FOCUS_E_ITRS-Interconnect-DRAFT" xfId="1922" xr:uid="{00000000-0005-0000-0000-000056070000}"/>
    <cellStyle name="___retention_2007Test0429-Rev0-E (Socket Update 20070620)_2009Tables_ORTC_V5" xfId="1923" xr:uid="{00000000-0005-0000-0000-000057070000}"/>
    <cellStyle name="___retention_2007Test0429-Rev0-E (Socket Update 20070620)_2011_ORTC-2A" xfId="1924" xr:uid="{00000000-0005-0000-0000-000058070000}"/>
    <cellStyle name="___retention_2007Test0429-Rev0-E (Socket Update 20070620)_4FINAL2009Tables_ERD_Oct30_lsw" xfId="1925" xr:uid="{00000000-0005-0000-0000-000059070000}"/>
    <cellStyle name="___retention_2007Test0429-Rev0-E (Socket Update 20070620)_4FINAL2009Tables_ERD_Oct30_lsw2" xfId="1926" xr:uid="{00000000-0005-0000-0000-00005A070000}"/>
    <cellStyle name="___retention_2007Test0429-Rev0-E (Socket Update 20070620)_ITRS B)_Table_ver6_INTC1~6_021710_After_Telecon_Rev_Alexis-lswEDITORS-NOTES" xfId="1927" xr:uid="{00000000-0005-0000-0000-00005B070000}"/>
    <cellStyle name="___retention_2007Test0429-Rev0-E (Socket Update 20070620)_ITRS EUV Mask WG Meeting with Proposals-2009" xfId="1928" xr:uid="{00000000-0005-0000-0000-00005C070000}"/>
    <cellStyle name="___retention_2007Test0429-Rev0-E (Socket Update 20070620)_ITRS Optica Mask Table change note 200907011" xfId="1929" xr:uid="{00000000-0005-0000-0000-00005D070000}"/>
    <cellStyle name="___retention_2007Test0429-Rev0-E (Socket Update 20070620)_Litho_Challenges_2009_ITRS_Lith_Table_Summary-V5" xfId="1930" xr:uid="{00000000-0005-0000-0000-00005E070000}"/>
    <cellStyle name="___retention_2007Test0429-Rev0-E (Socket Update 20070620)_Table INTC6-Final from Italy" xfId="1931" xr:uid="{00000000-0005-0000-0000-00005F070000}"/>
    <cellStyle name="___retention_2007Test0429-Rev0-E (Socket Update 20070620)_Table Test-T11 Prober updated 08Jul09" xfId="1932" xr:uid="{00000000-0005-0000-0000-000060070000}"/>
    <cellStyle name="___retention_2007Test0429-Rev0-E (Socket Update 20070620)_Table Test-T8 RF updated 14 July 2009" xfId="1933" xr:uid="{00000000-0005-0000-0000-000061070000}"/>
    <cellStyle name="___retention_2007Test0429-Rev0-E (Socket Update 20070620)_Test_Tables_20081208" xfId="1934" xr:uid="{00000000-0005-0000-0000-000062070000}"/>
    <cellStyle name="___retention_2007Test0429-Rev0-E (Socket Update 20070620)_Test_Tables_20081208 Korea feedback_08081225 " xfId="1935" xr:uid="{00000000-0005-0000-0000-000063070000}"/>
    <cellStyle name="___retention_2007Test0429-Rev0-E (Socket Update 20070620)_Test_Tables_20081208 Korea feedback_08081225 _Table Test-T8 RF updated 14 July 2009" xfId="1936" xr:uid="{00000000-0005-0000-0000-000064070000}"/>
    <cellStyle name="___retention_2007Test0429-Rev0-E (Socket Update 20070620)_Test_Tables_20081208_Table Test-T8 RF updated 14 July 2009" xfId="1937" xr:uid="{00000000-0005-0000-0000-000065070000}"/>
    <cellStyle name="___retention_2007Test0429-Rev0-E (Socket Update 20070620)_Test_Tables_20081231プローブカード案" xfId="1938" xr:uid="{00000000-0005-0000-0000-000066070000}"/>
    <cellStyle name="___retention_2007Test0429-Rev0-E (Socket Update 20070620)_Test_Tables_20081231プローブカード案_Table Test-T8 RF updated 14 July 2009" xfId="1939" xr:uid="{00000000-0005-0000-0000-000067070000}"/>
    <cellStyle name="___retention_2007Test0429-Rev0-E (Socket Update 20070620)_Test_Tables_20090113プローブカード案2" xfId="1940" xr:uid="{00000000-0005-0000-0000-000068070000}"/>
    <cellStyle name="___retention_2007Test0429-Rev0-E (Socket Update 20070620)_Test_Tables_20090113プローブカード案2_Table Test-T8 RF updated 14 July 2009" xfId="1941" xr:uid="{00000000-0005-0000-0000-000069070000}"/>
    <cellStyle name="___retention_2007Test0429-Rev0-E (Socket Update 20070620)_Test_Tables_20090113プローブカード案3" xfId="1942" xr:uid="{00000000-0005-0000-0000-00006A070000}"/>
    <cellStyle name="___retention_2007Test0429-Rev0-E (Socket Update 20070620)_Test_Tables_20090113プローブカード案3_Table Test-T8 RF updated 14 July 2009" xfId="1943" xr:uid="{00000000-0005-0000-0000-00006B070000}"/>
    <cellStyle name="___retention_2007Test0429-Rev0-E (Socket Update 20070620)_To Linda ITRS_NILb (2)" xfId="1944" xr:uid="{00000000-0005-0000-0000-00006C070000}"/>
    <cellStyle name="___retention_2007Test0429-Rev0-E (Socket Update 20070620)_見直しfor2009：2007Test0829_SoC&amp;Logic" xfId="1870" xr:uid="{00000000-0005-0000-0000-00006D070000}"/>
    <cellStyle name="___retention_2007Test0429-Rev0-E (Socket Update 20070620)_見直しfor2009：2007Test0829_SoC&amp;Logic(0707会議後)" xfId="1871" xr:uid="{00000000-0005-0000-0000-00006E070000}"/>
    <cellStyle name="___retention_2007Test0618Rev0_Logic" xfId="1945" xr:uid="{00000000-0005-0000-0000-00006F070000}"/>
    <cellStyle name="___retention_2007Test0618Rev0_Logic_2008Tables_FOCUS_ERM-ERD-FEP-LITH-INTC-FAC-AP_DRAFTv7" xfId="1948" xr:uid="{00000000-0005-0000-0000-000070070000}"/>
    <cellStyle name="___retention_2007Test0618Rev0_Logic_2008Tables_FOCUS_ERM-ERD-FEP-LITH-INTC-FAC-AP_DRAFTv7_2009 TR Tables_Factory Integration version 08-LSW" xfId="1949" xr:uid="{00000000-0005-0000-0000-000071070000}"/>
    <cellStyle name="___retention_2007Test0618Rev0_Logic_2008Tables_FOCUS_ERM-ERD-FEP-LITH-INTC-FAC-AP_DRAFTv7_2009 TR Tables_Factory Integration(20090806)_02A" xfId="1950" xr:uid="{00000000-0005-0000-0000-000072070000}"/>
    <cellStyle name="___retention_2007Test0618Rev0_Logic_2008Tables_FOCUS_ERM-ERD-FEP-LITH-INTC-FAC-AP_DRAFTv7_2009_INDEX" xfId="1951" xr:uid="{00000000-0005-0000-0000-000073070000}"/>
    <cellStyle name="___retention_2007Test0618Rev0_Logic_2008Tables_FOCUS_ERM-ERD-FEP-LITH-INTC-FAC-AP_DRAFTv7_2009_InterconnectTables_03032010" xfId="1952" xr:uid="{00000000-0005-0000-0000-000074070000}"/>
    <cellStyle name="___retention_2007Test0618Rev0_Logic_2008Tables_FOCUS_ERM-ERD-FEP-LITH-INTC-FAC-AP_DRAFTv7_2009Tables_FOCUS_B_ITRS" xfId="1953" xr:uid="{00000000-0005-0000-0000-000075070000}"/>
    <cellStyle name="___retention_2007Test0618Rev0_Logic_2008Tables_FOCUS_ERM-ERD-FEP-LITH-INTC-FAC-AP_DRAFTv7_2009Tables_FOCUS_B_itwg(Factory Integration)09" xfId="1954" xr:uid="{00000000-0005-0000-0000-000076070000}"/>
    <cellStyle name="___retention_2007Test0618Rev0_Logic_2008Tables_FOCUS_ERM-ERD-FEP-LITH-INTC-FAC-AP_DRAFTv7_2009Tables_Focus_B-LITH-US-Bussels-V3" xfId="1955" xr:uid="{00000000-0005-0000-0000-000077070000}"/>
    <cellStyle name="___retention_2007Test0618Rev0_Logic_2008Tables_FOCUS_ERM-ERD-FEP-LITH-INTC-FAC-AP_DRAFTv7_2009Tables_Focus_B-LITH-US-V13b" xfId="1956" xr:uid="{00000000-0005-0000-0000-000078070000}"/>
    <cellStyle name="___retention_2007Test0618Rev0_Logic_2008Tables_FOCUS_ERM-ERD-FEP-LITH-INTC-FAC-AP_DRAFTv7_2009Tables_FOCUS_C_ITRSV1" xfId="1957" xr:uid="{00000000-0005-0000-0000-000079070000}"/>
    <cellStyle name="___retention_2007Test0618Rev0_Logic_2008Tables_FOCUS_ERM-ERD-FEP-LITH-INTC-FAC-AP_DRAFTv7_2009Tables_FOCUS_C_ITRSV3" xfId="1958" xr:uid="{00000000-0005-0000-0000-00007A070000}"/>
    <cellStyle name="___retention_2007Test0618Rev0_Logic_2008Tables_FOCUS_ERM-ERD-FEP-LITH-INTC-FAC-AP_DRAFTv7_2009Tables_FOCUS_D_ITRS-ITWG Copy 2010 V1" xfId="1959" xr:uid="{00000000-0005-0000-0000-00007B070000}"/>
    <cellStyle name="___retention_2007Test0618Rev0_Logic_2008Tables_FOCUS_ERM-ERD-FEP-LITH-INTC-FAC-AP_DRAFTv7_2009Tables_FOCUS_E_ITRS-AP and Interconnectv1" xfId="1960" xr:uid="{00000000-0005-0000-0000-00007C070000}"/>
    <cellStyle name="___retention_2007Test0618Rev0_Logic_2008Tables_FOCUS_ERM-ERD-FEP-LITH-INTC-FAC-AP_DRAFTv7_2009Tables_FOCUS_E_ITRS-Interconnect-DRAFT" xfId="1961" xr:uid="{00000000-0005-0000-0000-00007D070000}"/>
    <cellStyle name="___retention_2007Test0618Rev0_Logic_2008Tables_FOCUS_ERM-ERD-FEP-LITH-INTC-FAC-AP_DRAFTv7_2009Tables_ORTC_V5" xfId="1962" xr:uid="{00000000-0005-0000-0000-00007E070000}"/>
    <cellStyle name="___retention_2007Test0618Rev0_Logic_2008Tables_FOCUS_ERM-ERD-FEP-LITH-INTC-FAC-AP_DRAFTv7_2011_ORTC-2A" xfId="1963" xr:uid="{00000000-0005-0000-0000-00007F070000}"/>
    <cellStyle name="___retention_2007Test0618Rev0_Logic_2008Tables_FOCUS_ERM-ERD-FEP-LITH-INTC-FAC-AP_DRAFTv7_4FINAL2009Tables_ERD_Oct30_lsw" xfId="1964" xr:uid="{00000000-0005-0000-0000-000080070000}"/>
    <cellStyle name="___retention_2007Test0618Rev0_Logic_2008Tables_FOCUS_ERM-ERD-FEP-LITH-INTC-FAC-AP_DRAFTv7_4FINAL2009Tables_ERD_Oct30_lsw2" xfId="1965" xr:uid="{00000000-0005-0000-0000-000081070000}"/>
    <cellStyle name="___retention_2007Test0618Rev0_Logic_2008Tables_FOCUS_ERM-ERD-FEP-LITH-INTC-FAC-AP_DRAFTv7_ITRS B)_Table_ver6_INTC1~6_021710_After_Telecon_Rev_Alexis-lswEDITORS-NOTES" xfId="1966" xr:uid="{00000000-0005-0000-0000-000082070000}"/>
    <cellStyle name="___retention_2007Test0618Rev0_Logic_2008Tables_FOCUS_ERM-ERD-FEP-LITH-INTC-FAC-AP_DRAFTv7_ITRS EUV Mask WG Meeting with Proposals-2009" xfId="1967" xr:uid="{00000000-0005-0000-0000-000083070000}"/>
    <cellStyle name="___retention_2007Test0618Rev0_Logic_2008Tables_FOCUS_ERM-ERD-FEP-LITH-INTC-FAC-AP_DRAFTv7_ITRS Optica Mask Table change note 200907011" xfId="1968" xr:uid="{00000000-0005-0000-0000-000084070000}"/>
    <cellStyle name="___retention_2007Test0618Rev0_Logic_2008Tables_FOCUS_ERM-ERD-FEP-LITH-INTC-FAC-AP_DRAFTv7_Litho_Challenges_2009_ITRS_Lith_Table_Summary-V5" xfId="1969" xr:uid="{00000000-0005-0000-0000-000085070000}"/>
    <cellStyle name="___retention_2007Test0618Rev0_Logic_2008Tables_FOCUS_ERM-ERD-FEP-LITH-INTC-FAC-AP_DRAFTv7_Table INTC6-Final from Italy" xfId="1970" xr:uid="{00000000-0005-0000-0000-000086070000}"/>
    <cellStyle name="___retention_2007Test0618Rev0_Logic_2008Tables_FOCUS_ERM-ERD-FEP-LITH-INTC-FAC-AP_DRAFTv7_To Linda ITRS_NILb (2)" xfId="1971" xr:uid="{00000000-0005-0000-0000-000087070000}"/>
    <cellStyle name="___retention_2007Test0618Rev0_Logic_2008Test 081203 handler revised proposal by SEAJ" xfId="1972" xr:uid="{00000000-0005-0000-0000-000088070000}"/>
    <cellStyle name="___retention_2007Test0618Rev0_Logic_2008Test 081203 handler revised proposal by SEAJ_2009 ITRS TestTable(Handler)090505" xfId="1973" xr:uid="{00000000-0005-0000-0000-000089070000}"/>
    <cellStyle name="___retention_2007Test0618Rev0_Logic_2008Test 081203 handler revised proposal by SEAJ_Table Test-T8 RF updated 14 July 2009" xfId="1974" xr:uid="{00000000-0005-0000-0000-00008A070000}"/>
    <cellStyle name="___retention_2007Test0618Rev0_Logic_2008Test 1120 prober " xfId="1975" xr:uid="{00000000-0005-0000-0000-00008B070000}"/>
    <cellStyle name="___retention_2007Test0618Rev0_Logic_2008Test 1120 prober _2009 ITRS TestTable(Handler)090505" xfId="1976" xr:uid="{00000000-0005-0000-0000-00008C070000}"/>
    <cellStyle name="___retention_2007Test0618Rev0_Logic_2008Test 1120 prober _Table Test-T8 RF updated 14 July 2009" xfId="1977" xr:uid="{00000000-0005-0000-0000-00008D070000}"/>
    <cellStyle name="___retention_2007Test0618Rev0_Logic_2008Test0722" xfId="1978" xr:uid="{00000000-0005-0000-0000-00008E070000}"/>
    <cellStyle name="___retention_2007Test0618Rev0_Logic_2008Test0722_2009 ITRS TestTable(Handler)090505" xfId="1979" xr:uid="{00000000-0005-0000-0000-00008F070000}"/>
    <cellStyle name="___retention_2007Test0618Rev0_Logic_2008Test0722_Table Test-T8 RF updated 14 July 2009" xfId="1980" xr:uid="{00000000-0005-0000-0000-000090070000}"/>
    <cellStyle name="___retention_2007Test0618Rev0_Logic_2008Test1215" xfId="1981" xr:uid="{00000000-0005-0000-0000-000091070000}"/>
    <cellStyle name="___retention_2007Test0618Rev0_Logic_2008Test1215_Table Test-T8 RF updated 14 July 2009" xfId="1982" xr:uid="{00000000-0005-0000-0000-000092070000}"/>
    <cellStyle name="___retention_2007Test0618Rev0_Logic_2008TestProposals_Handler_081208" xfId="1983" xr:uid="{00000000-0005-0000-0000-000093070000}"/>
    <cellStyle name="___retention_2007Test0618Rev0_Logic_2008TestProposals_Handler_081208_Table Test-T8 RF updated 14 July 2009" xfId="1984" xr:uid="{00000000-0005-0000-0000-000094070000}"/>
    <cellStyle name="___retention_2007Test0618Rev0_Logic_2009 ITRS TestTable(Handler)090505" xfId="1985" xr:uid="{00000000-0005-0000-0000-000095070000}"/>
    <cellStyle name="___retention_2007Test0618Rev0_Logic_2009 TR Tables_Factory Integration version 08-LSW" xfId="1986" xr:uid="{00000000-0005-0000-0000-000096070000}"/>
    <cellStyle name="___retention_2007Test0618Rev0_Logic_2009 TR Tables_Factory Integration(20090806)_02A" xfId="1987" xr:uid="{00000000-0005-0000-0000-000097070000}"/>
    <cellStyle name="___retention_2007Test0618Rev0_Logic_2009_INDEX" xfId="1988" xr:uid="{00000000-0005-0000-0000-000098070000}"/>
    <cellStyle name="___retention_2007Test0618Rev0_Logic_2009_InterconnectTables_03032010" xfId="1989" xr:uid="{00000000-0005-0000-0000-000099070000}"/>
    <cellStyle name="___retention_2007Test0618Rev0_Logic_2009Tables_FOCUS_B_ITRS" xfId="1990" xr:uid="{00000000-0005-0000-0000-00009A070000}"/>
    <cellStyle name="___retention_2007Test0618Rev0_Logic_2009Tables_FOCUS_B_itwg(Factory Integration)09" xfId="1991" xr:uid="{00000000-0005-0000-0000-00009B070000}"/>
    <cellStyle name="___retention_2007Test0618Rev0_Logic_2009Tables_Focus_B-LITH-US-Bussels-V3" xfId="1992" xr:uid="{00000000-0005-0000-0000-00009C070000}"/>
    <cellStyle name="___retention_2007Test0618Rev0_Logic_2009Tables_Focus_B-LITH-US-V13b" xfId="1993" xr:uid="{00000000-0005-0000-0000-00009D070000}"/>
    <cellStyle name="___retention_2007Test0618Rev0_Logic_2009Tables_FOCUS_C_ITRSV1" xfId="1994" xr:uid="{00000000-0005-0000-0000-00009E070000}"/>
    <cellStyle name="___retention_2007Test0618Rev0_Logic_2009Tables_FOCUS_C_ITRSV3" xfId="1995" xr:uid="{00000000-0005-0000-0000-00009F070000}"/>
    <cellStyle name="___retention_2007Test0618Rev0_Logic_2009Tables_FOCUS_D_ITRS-ITWG Copy 2010 V1" xfId="1996" xr:uid="{00000000-0005-0000-0000-0000A0070000}"/>
    <cellStyle name="___retention_2007Test0618Rev0_Logic_2009Tables_FOCUS_E_ITRS-AP and Interconnectv1" xfId="1997" xr:uid="{00000000-0005-0000-0000-0000A1070000}"/>
    <cellStyle name="___retention_2007Test0618Rev0_Logic_2009Tables_FOCUS_E_ITRS-Interconnect-DRAFT" xfId="1998" xr:uid="{00000000-0005-0000-0000-0000A2070000}"/>
    <cellStyle name="___retention_2007Test0618Rev0_Logic_2009Tables_ORTC_V5" xfId="1999" xr:uid="{00000000-0005-0000-0000-0000A3070000}"/>
    <cellStyle name="___retention_2007Test0618Rev0_Logic_2011_ORTC-2A" xfId="2000" xr:uid="{00000000-0005-0000-0000-0000A4070000}"/>
    <cellStyle name="___retention_2007Test0618Rev0_Logic_4FINAL2009Tables_ERD_Oct30_lsw" xfId="2001" xr:uid="{00000000-0005-0000-0000-0000A5070000}"/>
    <cellStyle name="___retention_2007Test0618Rev0_Logic_4FINAL2009Tables_ERD_Oct30_lsw2" xfId="2002" xr:uid="{00000000-0005-0000-0000-0000A6070000}"/>
    <cellStyle name="___retention_2007Test0618Rev0_Logic_ITRS B)_Table_ver6_INTC1~6_021710_After_Telecon_Rev_Alexis-lswEDITORS-NOTES" xfId="2003" xr:uid="{00000000-0005-0000-0000-0000A7070000}"/>
    <cellStyle name="___retention_2007Test0618Rev0_Logic_ITRS EUV Mask WG Meeting with Proposals-2009" xfId="2004" xr:uid="{00000000-0005-0000-0000-0000A8070000}"/>
    <cellStyle name="___retention_2007Test0618Rev0_Logic_ITRS Optica Mask Table change note 200907011" xfId="2005" xr:uid="{00000000-0005-0000-0000-0000A9070000}"/>
    <cellStyle name="___retention_2007Test0618Rev0_Logic_Litho_Challenges_2009_ITRS_Lith_Table_Summary-V5" xfId="2006" xr:uid="{00000000-0005-0000-0000-0000AA070000}"/>
    <cellStyle name="___retention_2007Test0618Rev0_Logic_Table INTC6-Final from Italy" xfId="2007" xr:uid="{00000000-0005-0000-0000-0000AB070000}"/>
    <cellStyle name="___retention_2007Test0618Rev0_Logic_Table Test-T11 Prober updated 08Jul09" xfId="2008" xr:uid="{00000000-0005-0000-0000-0000AC070000}"/>
    <cellStyle name="___retention_2007Test0618Rev0_Logic_Table Test-T8 RF updated 14 July 2009" xfId="2009" xr:uid="{00000000-0005-0000-0000-0000AD070000}"/>
    <cellStyle name="___retention_2007Test0618Rev0_Logic_Test_Tables_20081208" xfId="2010" xr:uid="{00000000-0005-0000-0000-0000AE070000}"/>
    <cellStyle name="___retention_2007Test0618Rev0_Logic_Test_Tables_20081208 Korea feedback_08081225 " xfId="2011" xr:uid="{00000000-0005-0000-0000-0000AF070000}"/>
    <cellStyle name="___retention_2007Test0618Rev0_Logic_Test_Tables_20081208 Korea feedback_08081225 _Table Test-T8 RF updated 14 July 2009" xfId="2012" xr:uid="{00000000-0005-0000-0000-0000B0070000}"/>
    <cellStyle name="___retention_2007Test0618Rev0_Logic_Test_Tables_20081208_Table Test-T8 RF updated 14 July 2009" xfId="2013" xr:uid="{00000000-0005-0000-0000-0000B1070000}"/>
    <cellStyle name="___retention_2007Test0618Rev0_Logic_Test_Tables_20081231プローブカード案" xfId="2014" xr:uid="{00000000-0005-0000-0000-0000B2070000}"/>
    <cellStyle name="___retention_2007Test0618Rev0_Logic_Test_Tables_20081231プローブカード案_Table Test-T8 RF updated 14 July 2009" xfId="2015" xr:uid="{00000000-0005-0000-0000-0000B3070000}"/>
    <cellStyle name="___retention_2007Test0618Rev0_Logic_Test_Tables_20090113プローブカード案2" xfId="2016" xr:uid="{00000000-0005-0000-0000-0000B4070000}"/>
    <cellStyle name="___retention_2007Test0618Rev0_Logic_Test_Tables_20090113プローブカード案2_Table Test-T8 RF updated 14 July 2009" xfId="2017" xr:uid="{00000000-0005-0000-0000-0000B5070000}"/>
    <cellStyle name="___retention_2007Test0618Rev0_Logic_Test_Tables_20090113プローブカード案3" xfId="2018" xr:uid="{00000000-0005-0000-0000-0000B6070000}"/>
    <cellStyle name="___retention_2007Test0618Rev0_Logic_Test_Tables_20090113プローブカード案3_Table Test-T8 RF updated 14 July 2009" xfId="2019" xr:uid="{00000000-0005-0000-0000-0000B7070000}"/>
    <cellStyle name="___retention_2007Test0618Rev0_Logic_To Linda ITRS_NILb (2)" xfId="2020" xr:uid="{00000000-0005-0000-0000-0000B8070000}"/>
    <cellStyle name="___retention_2007Test0618Rev0_Logic_見直しfor2009：2007Test0829_SoC&amp;Logic" xfId="1946" xr:uid="{00000000-0005-0000-0000-0000B9070000}"/>
    <cellStyle name="___retention_2007Test0618Rev0_Logic_見直しfor2009：2007Test0829_SoC&amp;Logic(0707会議後)" xfId="1947" xr:uid="{00000000-0005-0000-0000-0000BA070000}"/>
    <cellStyle name="___retention_2007Test0618Rev0_SoC" xfId="2021" xr:uid="{00000000-0005-0000-0000-0000BB070000}"/>
    <cellStyle name="___retention_2007Test0618Rev0_SoC_2008Tables_FOCUS_ERM-ERD-FEP-LITH-INTC-FAC-AP_DRAFTv7" xfId="2024" xr:uid="{00000000-0005-0000-0000-0000BC070000}"/>
    <cellStyle name="___retention_2007Test0618Rev0_SoC_2008Tables_FOCUS_ERM-ERD-FEP-LITH-INTC-FAC-AP_DRAFTv7_2009 TR Tables_Factory Integration version 08-LSW" xfId="2025" xr:uid="{00000000-0005-0000-0000-0000BD070000}"/>
    <cellStyle name="___retention_2007Test0618Rev0_SoC_2008Tables_FOCUS_ERM-ERD-FEP-LITH-INTC-FAC-AP_DRAFTv7_2009 TR Tables_Factory Integration(20090806)_02A" xfId="2026" xr:uid="{00000000-0005-0000-0000-0000BE070000}"/>
    <cellStyle name="___retention_2007Test0618Rev0_SoC_2008Tables_FOCUS_ERM-ERD-FEP-LITH-INTC-FAC-AP_DRAFTv7_2009_INDEX" xfId="2027" xr:uid="{00000000-0005-0000-0000-0000BF070000}"/>
    <cellStyle name="___retention_2007Test0618Rev0_SoC_2008Tables_FOCUS_ERM-ERD-FEP-LITH-INTC-FAC-AP_DRAFTv7_2009_InterconnectTables_03032010" xfId="2028" xr:uid="{00000000-0005-0000-0000-0000C0070000}"/>
    <cellStyle name="___retention_2007Test0618Rev0_SoC_2008Tables_FOCUS_ERM-ERD-FEP-LITH-INTC-FAC-AP_DRAFTv7_2009Tables_FOCUS_B_ITRS" xfId="2029" xr:uid="{00000000-0005-0000-0000-0000C1070000}"/>
    <cellStyle name="___retention_2007Test0618Rev0_SoC_2008Tables_FOCUS_ERM-ERD-FEP-LITH-INTC-FAC-AP_DRAFTv7_2009Tables_FOCUS_B_itwg(Factory Integration)09" xfId="2030" xr:uid="{00000000-0005-0000-0000-0000C2070000}"/>
    <cellStyle name="___retention_2007Test0618Rev0_SoC_2008Tables_FOCUS_ERM-ERD-FEP-LITH-INTC-FAC-AP_DRAFTv7_2009Tables_Focus_B-LITH-US-Bussels-V3" xfId="2031" xr:uid="{00000000-0005-0000-0000-0000C3070000}"/>
    <cellStyle name="___retention_2007Test0618Rev0_SoC_2008Tables_FOCUS_ERM-ERD-FEP-LITH-INTC-FAC-AP_DRAFTv7_2009Tables_Focus_B-LITH-US-V13b" xfId="2032" xr:uid="{00000000-0005-0000-0000-0000C4070000}"/>
    <cellStyle name="___retention_2007Test0618Rev0_SoC_2008Tables_FOCUS_ERM-ERD-FEP-LITH-INTC-FAC-AP_DRAFTv7_2009Tables_FOCUS_C_ITRSV1" xfId="2033" xr:uid="{00000000-0005-0000-0000-0000C5070000}"/>
    <cellStyle name="___retention_2007Test0618Rev0_SoC_2008Tables_FOCUS_ERM-ERD-FEP-LITH-INTC-FAC-AP_DRAFTv7_2009Tables_FOCUS_C_ITRSV3" xfId="2034" xr:uid="{00000000-0005-0000-0000-0000C6070000}"/>
    <cellStyle name="___retention_2007Test0618Rev0_SoC_2008Tables_FOCUS_ERM-ERD-FEP-LITH-INTC-FAC-AP_DRAFTv7_2009Tables_FOCUS_D_ITRS-ITWG Copy 2010 V1" xfId="2035" xr:uid="{00000000-0005-0000-0000-0000C7070000}"/>
    <cellStyle name="___retention_2007Test0618Rev0_SoC_2008Tables_FOCUS_ERM-ERD-FEP-LITH-INTC-FAC-AP_DRAFTv7_2009Tables_FOCUS_E_ITRS-AP and Interconnectv1" xfId="2036" xr:uid="{00000000-0005-0000-0000-0000C8070000}"/>
    <cellStyle name="___retention_2007Test0618Rev0_SoC_2008Tables_FOCUS_ERM-ERD-FEP-LITH-INTC-FAC-AP_DRAFTv7_2009Tables_FOCUS_E_ITRS-Interconnect-DRAFT" xfId="2037" xr:uid="{00000000-0005-0000-0000-0000C9070000}"/>
    <cellStyle name="___retention_2007Test0618Rev0_SoC_2008Tables_FOCUS_ERM-ERD-FEP-LITH-INTC-FAC-AP_DRAFTv7_2009Tables_ORTC_V5" xfId="2038" xr:uid="{00000000-0005-0000-0000-0000CA070000}"/>
    <cellStyle name="___retention_2007Test0618Rev0_SoC_2008Tables_FOCUS_ERM-ERD-FEP-LITH-INTC-FAC-AP_DRAFTv7_2011_ORTC-2A" xfId="2039" xr:uid="{00000000-0005-0000-0000-0000CB070000}"/>
    <cellStyle name="___retention_2007Test0618Rev0_SoC_2008Tables_FOCUS_ERM-ERD-FEP-LITH-INTC-FAC-AP_DRAFTv7_4FINAL2009Tables_ERD_Oct30_lsw" xfId="2040" xr:uid="{00000000-0005-0000-0000-0000CC070000}"/>
    <cellStyle name="___retention_2007Test0618Rev0_SoC_2008Tables_FOCUS_ERM-ERD-FEP-LITH-INTC-FAC-AP_DRAFTv7_4FINAL2009Tables_ERD_Oct30_lsw2" xfId="2041" xr:uid="{00000000-0005-0000-0000-0000CD070000}"/>
    <cellStyle name="___retention_2007Test0618Rev0_SoC_2008Tables_FOCUS_ERM-ERD-FEP-LITH-INTC-FAC-AP_DRAFTv7_ITRS B)_Table_ver6_INTC1~6_021710_After_Telecon_Rev_Alexis-lswEDITORS-NOTES" xfId="2042" xr:uid="{00000000-0005-0000-0000-0000CE070000}"/>
    <cellStyle name="___retention_2007Test0618Rev0_SoC_2008Tables_FOCUS_ERM-ERD-FEP-LITH-INTC-FAC-AP_DRAFTv7_ITRS EUV Mask WG Meeting with Proposals-2009" xfId="2043" xr:uid="{00000000-0005-0000-0000-0000CF070000}"/>
    <cellStyle name="___retention_2007Test0618Rev0_SoC_2008Tables_FOCUS_ERM-ERD-FEP-LITH-INTC-FAC-AP_DRAFTv7_ITRS Optica Mask Table change note 200907011" xfId="2044" xr:uid="{00000000-0005-0000-0000-0000D0070000}"/>
    <cellStyle name="___retention_2007Test0618Rev0_SoC_2008Tables_FOCUS_ERM-ERD-FEP-LITH-INTC-FAC-AP_DRAFTv7_Litho_Challenges_2009_ITRS_Lith_Table_Summary-V5" xfId="2045" xr:uid="{00000000-0005-0000-0000-0000D1070000}"/>
    <cellStyle name="___retention_2007Test0618Rev0_SoC_2008Tables_FOCUS_ERM-ERD-FEP-LITH-INTC-FAC-AP_DRAFTv7_Table INTC6-Final from Italy" xfId="2046" xr:uid="{00000000-0005-0000-0000-0000D2070000}"/>
    <cellStyle name="___retention_2007Test0618Rev0_SoC_2008Tables_FOCUS_ERM-ERD-FEP-LITH-INTC-FAC-AP_DRAFTv7_To Linda ITRS_NILb (2)" xfId="2047" xr:uid="{00000000-0005-0000-0000-0000D3070000}"/>
    <cellStyle name="___retention_2007Test0618Rev0_SoC_2008Test 081203 handler revised proposal by SEAJ" xfId="2048" xr:uid="{00000000-0005-0000-0000-0000D4070000}"/>
    <cellStyle name="___retention_2007Test0618Rev0_SoC_2008Test 081203 handler revised proposal by SEAJ_2009 ITRS TestTable(Handler)090505" xfId="2049" xr:uid="{00000000-0005-0000-0000-0000D5070000}"/>
    <cellStyle name="___retention_2007Test0618Rev0_SoC_2008Test 081203 handler revised proposal by SEAJ_Table Test-T8 RF updated 14 July 2009" xfId="2050" xr:uid="{00000000-0005-0000-0000-0000D6070000}"/>
    <cellStyle name="___retention_2007Test0618Rev0_SoC_2008Test 1120 prober " xfId="2051" xr:uid="{00000000-0005-0000-0000-0000D7070000}"/>
    <cellStyle name="___retention_2007Test0618Rev0_SoC_2008Test 1120 prober _2009 ITRS TestTable(Handler)090505" xfId="2052" xr:uid="{00000000-0005-0000-0000-0000D8070000}"/>
    <cellStyle name="___retention_2007Test0618Rev0_SoC_2008Test 1120 prober _Table Test-T8 RF updated 14 July 2009" xfId="2053" xr:uid="{00000000-0005-0000-0000-0000D9070000}"/>
    <cellStyle name="___retention_2007Test0618Rev0_SoC_2008Test0722" xfId="2054" xr:uid="{00000000-0005-0000-0000-0000DA070000}"/>
    <cellStyle name="___retention_2007Test0618Rev0_SoC_2008Test0722_2009 ITRS TestTable(Handler)090505" xfId="2055" xr:uid="{00000000-0005-0000-0000-0000DB070000}"/>
    <cellStyle name="___retention_2007Test0618Rev0_SoC_2008Test0722_Table Test-T8 RF updated 14 July 2009" xfId="2056" xr:uid="{00000000-0005-0000-0000-0000DC070000}"/>
    <cellStyle name="___retention_2007Test0618Rev0_SoC_2008Test1215" xfId="2057" xr:uid="{00000000-0005-0000-0000-0000DD070000}"/>
    <cellStyle name="___retention_2007Test0618Rev0_SoC_2008Test1215_Table Test-T8 RF updated 14 July 2009" xfId="2058" xr:uid="{00000000-0005-0000-0000-0000DE070000}"/>
    <cellStyle name="___retention_2007Test0618Rev0_SoC_2008TestProposals_Handler_081208" xfId="2059" xr:uid="{00000000-0005-0000-0000-0000DF070000}"/>
    <cellStyle name="___retention_2007Test0618Rev0_SoC_2008TestProposals_Handler_081208_Table Test-T8 RF updated 14 July 2009" xfId="2060" xr:uid="{00000000-0005-0000-0000-0000E0070000}"/>
    <cellStyle name="___retention_2007Test0618Rev0_SoC_2009 ITRS TestTable(Handler)090505" xfId="2061" xr:uid="{00000000-0005-0000-0000-0000E1070000}"/>
    <cellStyle name="___retention_2007Test0618Rev0_SoC_2009 TR Tables_Factory Integration version 08-LSW" xfId="2062" xr:uid="{00000000-0005-0000-0000-0000E2070000}"/>
    <cellStyle name="___retention_2007Test0618Rev0_SoC_2009 TR Tables_Factory Integration(20090806)_02A" xfId="2063" xr:uid="{00000000-0005-0000-0000-0000E3070000}"/>
    <cellStyle name="___retention_2007Test0618Rev0_SoC_2009_INDEX" xfId="2064" xr:uid="{00000000-0005-0000-0000-0000E4070000}"/>
    <cellStyle name="___retention_2007Test0618Rev0_SoC_2009_InterconnectTables_03032010" xfId="2065" xr:uid="{00000000-0005-0000-0000-0000E5070000}"/>
    <cellStyle name="___retention_2007Test0618Rev0_SoC_2009Tables_FOCUS_B_ITRS" xfId="2066" xr:uid="{00000000-0005-0000-0000-0000E6070000}"/>
    <cellStyle name="___retention_2007Test0618Rev0_SoC_2009Tables_FOCUS_B_itwg(Factory Integration)09" xfId="2067" xr:uid="{00000000-0005-0000-0000-0000E7070000}"/>
    <cellStyle name="___retention_2007Test0618Rev0_SoC_2009Tables_Focus_B-LITH-US-Bussels-V3" xfId="2068" xr:uid="{00000000-0005-0000-0000-0000E8070000}"/>
    <cellStyle name="___retention_2007Test0618Rev0_SoC_2009Tables_Focus_B-LITH-US-V13b" xfId="2069" xr:uid="{00000000-0005-0000-0000-0000E9070000}"/>
    <cellStyle name="___retention_2007Test0618Rev0_SoC_2009Tables_FOCUS_C_ITRSV1" xfId="2070" xr:uid="{00000000-0005-0000-0000-0000EA070000}"/>
    <cellStyle name="___retention_2007Test0618Rev0_SoC_2009Tables_FOCUS_C_ITRSV3" xfId="2071" xr:uid="{00000000-0005-0000-0000-0000EB070000}"/>
    <cellStyle name="___retention_2007Test0618Rev0_SoC_2009Tables_FOCUS_D_ITRS-ITWG Copy 2010 V1" xfId="2072" xr:uid="{00000000-0005-0000-0000-0000EC070000}"/>
    <cellStyle name="___retention_2007Test0618Rev0_SoC_2009Tables_FOCUS_E_ITRS-AP and Interconnectv1" xfId="2073" xr:uid="{00000000-0005-0000-0000-0000ED070000}"/>
    <cellStyle name="___retention_2007Test0618Rev0_SoC_2009Tables_FOCUS_E_ITRS-Interconnect-DRAFT" xfId="2074" xr:uid="{00000000-0005-0000-0000-0000EE070000}"/>
    <cellStyle name="___retention_2007Test0618Rev0_SoC_2009Tables_ORTC_V5" xfId="2075" xr:uid="{00000000-0005-0000-0000-0000EF070000}"/>
    <cellStyle name="___retention_2007Test0618Rev0_SoC_2011_ORTC-2A" xfId="2076" xr:uid="{00000000-0005-0000-0000-0000F0070000}"/>
    <cellStyle name="___retention_2007Test0618Rev0_SoC_4FINAL2009Tables_ERD_Oct30_lsw" xfId="2077" xr:uid="{00000000-0005-0000-0000-0000F1070000}"/>
    <cellStyle name="___retention_2007Test0618Rev0_SoC_4FINAL2009Tables_ERD_Oct30_lsw2" xfId="2078" xr:uid="{00000000-0005-0000-0000-0000F2070000}"/>
    <cellStyle name="___retention_2007Test0618Rev0_SoC_ITRS B)_Table_ver6_INTC1~6_021710_After_Telecon_Rev_Alexis-lswEDITORS-NOTES" xfId="2079" xr:uid="{00000000-0005-0000-0000-0000F3070000}"/>
    <cellStyle name="___retention_2007Test0618Rev0_SoC_ITRS EUV Mask WG Meeting with Proposals-2009" xfId="2080" xr:uid="{00000000-0005-0000-0000-0000F4070000}"/>
    <cellStyle name="___retention_2007Test0618Rev0_SoC_ITRS Optica Mask Table change note 200907011" xfId="2081" xr:uid="{00000000-0005-0000-0000-0000F5070000}"/>
    <cellStyle name="___retention_2007Test0618Rev0_SoC_Litho_Challenges_2009_ITRS_Lith_Table_Summary-V5" xfId="2082" xr:uid="{00000000-0005-0000-0000-0000F6070000}"/>
    <cellStyle name="___retention_2007Test0618Rev0_SoC_Table INTC6-Final from Italy" xfId="2083" xr:uid="{00000000-0005-0000-0000-0000F7070000}"/>
    <cellStyle name="___retention_2007Test0618Rev0_SoC_Table Test-T11 Prober updated 08Jul09" xfId="2084" xr:uid="{00000000-0005-0000-0000-0000F8070000}"/>
    <cellStyle name="___retention_2007Test0618Rev0_SoC_Table Test-T8 RF updated 14 July 2009" xfId="2085" xr:uid="{00000000-0005-0000-0000-0000F9070000}"/>
    <cellStyle name="___retention_2007Test0618Rev0_SoC_Test_Tables_20081208" xfId="2086" xr:uid="{00000000-0005-0000-0000-0000FA070000}"/>
    <cellStyle name="___retention_2007Test0618Rev0_SoC_Test_Tables_20081208 Korea feedback_08081225 " xfId="2087" xr:uid="{00000000-0005-0000-0000-0000FB070000}"/>
    <cellStyle name="___retention_2007Test0618Rev0_SoC_Test_Tables_20081208 Korea feedback_08081225 _Table Test-T8 RF updated 14 July 2009" xfId="2088" xr:uid="{00000000-0005-0000-0000-0000FC070000}"/>
    <cellStyle name="___retention_2007Test0618Rev0_SoC_Test_Tables_20081208_Table Test-T8 RF updated 14 July 2009" xfId="2089" xr:uid="{00000000-0005-0000-0000-0000FD070000}"/>
    <cellStyle name="___retention_2007Test0618Rev0_SoC_Test_Tables_20081231プローブカード案" xfId="2090" xr:uid="{00000000-0005-0000-0000-0000FE070000}"/>
    <cellStyle name="___retention_2007Test0618Rev0_SoC_Test_Tables_20081231プローブカード案_Table Test-T8 RF updated 14 July 2009" xfId="2091" xr:uid="{00000000-0005-0000-0000-0000FF070000}"/>
    <cellStyle name="___retention_2007Test0618Rev0_SoC_Test_Tables_20090113プローブカード案2" xfId="2092" xr:uid="{00000000-0005-0000-0000-000000080000}"/>
    <cellStyle name="___retention_2007Test0618Rev0_SoC_Test_Tables_20090113プローブカード案2_Table Test-T8 RF updated 14 July 2009" xfId="2093" xr:uid="{00000000-0005-0000-0000-000001080000}"/>
    <cellStyle name="___retention_2007Test0618Rev0_SoC_Test_Tables_20090113プローブカード案3" xfId="2094" xr:uid="{00000000-0005-0000-0000-000002080000}"/>
    <cellStyle name="___retention_2007Test0618Rev0_SoC_Test_Tables_20090113プローブカード案3_Table Test-T8 RF updated 14 July 2009" xfId="2095" xr:uid="{00000000-0005-0000-0000-000003080000}"/>
    <cellStyle name="___retention_2007Test0618Rev0_SoC_To Linda ITRS_NILb (2)" xfId="2096" xr:uid="{00000000-0005-0000-0000-000004080000}"/>
    <cellStyle name="___retention_2007Test0618Rev0_SoC_見直しfor2009：2007Test0829_SoC&amp;Logic" xfId="2022" xr:uid="{00000000-0005-0000-0000-000005080000}"/>
    <cellStyle name="___retention_2007Test0618Rev0_SoC_見直しfor2009：2007Test0829_SoC&amp;Logic(0707会議後)" xfId="2023" xr:uid="{00000000-0005-0000-0000-000006080000}"/>
    <cellStyle name="___retention_2007Test0710Rev0" xfId="2097" xr:uid="{00000000-0005-0000-0000-000007080000}"/>
    <cellStyle name="___retention_2007Test0710Rev0_2008Tables_FOCUS_ERM-ERD-FEP-LITH-INTC-FAC-AP_DRAFTv7" xfId="2100" xr:uid="{00000000-0005-0000-0000-000008080000}"/>
    <cellStyle name="___retention_2007Test0710Rev0_2008Tables_FOCUS_ERM-ERD-FEP-LITH-INTC-FAC-AP_DRAFTv7_2009 TR Tables_Factory Integration version 08-LSW" xfId="2101" xr:uid="{00000000-0005-0000-0000-000009080000}"/>
    <cellStyle name="___retention_2007Test0710Rev0_2008Tables_FOCUS_ERM-ERD-FEP-LITH-INTC-FAC-AP_DRAFTv7_2009 TR Tables_Factory Integration(20090806)_02A" xfId="2102" xr:uid="{00000000-0005-0000-0000-00000A080000}"/>
    <cellStyle name="___retention_2007Test0710Rev0_2008Tables_FOCUS_ERM-ERD-FEP-LITH-INTC-FAC-AP_DRAFTv7_2009_INDEX" xfId="2103" xr:uid="{00000000-0005-0000-0000-00000B080000}"/>
    <cellStyle name="___retention_2007Test0710Rev0_2008Tables_FOCUS_ERM-ERD-FEP-LITH-INTC-FAC-AP_DRAFTv7_2009_InterconnectTables_03032010" xfId="2104" xr:uid="{00000000-0005-0000-0000-00000C080000}"/>
    <cellStyle name="___retention_2007Test0710Rev0_2008Tables_FOCUS_ERM-ERD-FEP-LITH-INTC-FAC-AP_DRAFTv7_2009Tables_FOCUS_B_ITRS" xfId="2105" xr:uid="{00000000-0005-0000-0000-00000D080000}"/>
    <cellStyle name="___retention_2007Test0710Rev0_2008Tables_FOCUS_ERM-ERD-FEP-LITH-INTC-FAC-AP_DRAFTv7_2009Tables_FOCUS_B_itwg(Factory Integration)09" xfId="2106" xr:uid="{00000000-0005-0000-0000-00000E080000}"/>
    <cellStyle name="___retention_2007Test0710Rev0_2008Tables_FOCUS_ERM-ERD-FEP-LITH-INTC-FAC-AP_DRAFTv7_2009Tables_Focus_B-LITH-US-Bussels-V3" xfId="2107" xr:uid="{00000000-0005-0000-0000-00000F080000}"/>
    <cellStyle name="___retention_2007Test0710Rev0_2008Tables_FOCUS_ERM-ERD-FEP-LITH-INTC-FAC-AP_DRAFTv7_2009Tables_Focus_B-LITH-US-V13b" xfId="2108" xr:uid="{00000000-0005-0000-0000-000010080000}"/>
    <cellStyle name="___retention_2007Test0710Rev0_2008Tables_FOCUS_ERM-ERD-FEP-LITH-INTC-FAC-AP_DRAFTv7_2009Tables_FOCUS_C_ITRSV1" xfId="2109" xr:uid="{00000000-0005-0000-0000-000011080000}"/>
    <cellStyle name="___retention_2007Test0710Rev0_2008Tables_FOCUS_ERM-ERD-FEP-LITH-INTC-FAC-AP_DRAFTv7_2009Tables_FOCUS_C_ITRSV3" xfId="2110" xr:uid="{00000000-0005-0000-0000-000012080000}"/>
    <cellStyle name="___retention_2007Test0710Rev0_2008Tables_FOCUS_ERM-ERD-FEP-LITH-INTC-FAC-AP_DRAFTv7_2009Tables_FOCUS_D_ITRS-ITWG Copy 2010 V1" xfId="2111" xr:uid="{00000000-0005-0000-0000-000013080000}"/>
    <cellStyle name="___retention_2007Test0710Rev0_2008Tables_FOCUS_ERM-ERD-FEP-LITH-INTC-FAC-AP_DRAFTv7_2009Tables_FOCUS_E_ITRS-AP and Interconnectv1" xfId="2112" xr:uid="{00000000-0005-0000-0000-000014080000}"/>
    <cellStyle name="___retention_2007Test0710Rev0_2008Tables_FOCUS_ERM-ERD-FEP-LITH-INTC-FAC-AP_DRAFTv7_2009Tables_FOCUS_E_ITRS-Interconnect-DRAFT" xfId="2113" xr:uid="{00000000-0005-0000-0000-000015080000}"/>
    <cellStyle name="___retention_2007Test0710Rev0_2008Tables_FOCUS_ERM-ERD-FEP-LITH-INTC-FAC-AP_DRAFTv7_2009Tables_ORTC_V5" xfId="2114" xr:uid="{00000000-0005-0000-0000-000016080000}"/>
    <cellStyle name="___retention_2007Test0710Rev0_2008Tables_FOCUS_ERM-ERD-FEP-LITH-INTC-FAC-AP_DRAFTv7_2011_ORTC-2A" xfId="2115" xr:uid="{00000000-0005-0000-0000-000017080000}"/>
    <cellStyle name="___retention_2007Test0710Rev0_2008Tables_FOCUS_ERM-ERD-FEP-LITH-INTC-FAC-AP_DRAFTv7_4FINAL2009Tables_ERD_Oct30_lsw" xfId="2116" xr:uid="{00000000-0005-0000-0000-000018080000}"/>
    <cellStyle name="___retention_2007Test0710Rev0_2008Tables_FOCUS_ERM-ERD-FEP-LITH-INTC-FAC-AP_DRAFTv7_4FINAL2009Tables_ERD_Oct30_lsw2" xfId="2117" xr:uid="{00000000-0005-0000-0000-000019080000}"/>
    <cellStyle name="___retention_2007Test0710Rev0_2008Tables_FOCUS_ERM-ERD-FEP-LITH-INTC-FAC-AP_DRAFTv7_ITRS B)_Table_ver6_INTC1~6_021710_After_Telecon_Rev_Alexis-lswEDITORS-NOTES" xfId="2118" xr:uid="{00000000-0005-0000-0000-00001A080000}"/>
    <cellStyle name="___retention_2007Test0710Rev0_2008Tables_FOCUS_ERM-ERD-FEP-LITH-INTC-FAC-AP_DRAFTv7_ITRS EUV Mask WG Meeting with Proposals-2009" xfId="2119" xr:uid="{00000000-0005-0000-0000-00001B080000}"/>
    <cellStyle name="___retention_2007Test0710Rev0_2008Tables_FOCUS_ERM-ERD-FEP-LITH-INTC-FAC-AP_DRAFTv7_ITRS Optica Mask Table change note 200907011" xfId="2120" xr:uid="{00000000-0005-0000-0000-00001C080000}"/>
    <cellStyle name="___retention_2007Test0710Rev0_2008Tables_FOCUS_ERM-ERD-FEP-LITH-INTC-FAC-AP_DRAFTv7_Litho_Challenges_2009_ITRS_Lith_Table_Summary-V5" xfId="2121" xr:uid="{00000000-0005-0000-0000-00001D080000}"/>
    <cellStyle name="___retention_2007Test0710Rev0_2008Tables_FOCUS_ERM-ERD-FEP-LITH-INTC-FAC-AP_DRAFTv7_Table INTC6-Final from Italy" xfId="2122" xr:uid="{00000000-0005-0000-0000-00001E080000}"/>
    <cellStyle name="___retention_2007Test0710Rev0_2008Tables_FOCUS_ERM-ERD-FEP-LITH-INTC-FAC-AP_DRAFTv7_To Linda ITRS_NILb (2)" xfId="2123" xr:uid="{00000000-0005-0000-0000-00001F080000}"/>
    <cellStyle name="___retention_2007Test0710Rev0_2008Test 081203 handler revised proposal by SEAJ" xfId="2124" xr:uid="{00000000-0005-0000-0000-000020080000}"/>
    <cellStyle name="___retention_2007Test0710Rev0_2008Test 081203 handler revised proposal by SEAJ_2009 ITRS TestTable(Handler)090505" xfId="2125" xr:uid="{00000000-0005-0000-0000-000021080000}"/>
    <cellStyle name="___retention_2007Test0710Rev0_2008Test 081203 handler revised proposal by SEAJ_Table Test-T8 RF updated 14 July 2009" xfId="2126" xr:uid="{00000000-0005-0000-0000-000022080000}"/>
    <cellStyle name="___retention_2007Test0710Rev0_2008Test 1120 prober " xfId="2127" xr:uid="{00000000-0005-0000-0000-000023080000}"/>
    <cellStyle name="___retention_2007Test0710Rev0_2008Test 1120 prober _2009 ITRS TestTable(Handler)090505" xfId="2128" xr:uid="{00000000-0005-0000-0000-000024080000}"/>
    <cellStyle name="___retention_2007Test0710Rev0_2008Test 1120 prober _Table Test-T8 RF updated 14 July 2009" xfId="2129" xr:uid="{00000000-0005-0000-0000-000025080000}"/>
    <cellStyle name="___retention_2007Test0710Rev0_2008Test0722" xfId="2130" xr:uid="{00000000-0005-0000-0000-000026080000}"/>
    <cellStyle name="___retention_2007Test0710Rev0_2008Test0722_2009 ITRS TestTable(Handler)090505" xfId="2131" xr:uid="{00000000-0005-0000-0000-000027080000}"/>
    <cellStyle name="___retention_2007Test0710Rev0_2008Test0722_Table Test-T8 RF updated 14 July 2009" xfId="2132" xr:uid="{00000000-0005-0000-0000-000028080000}"/>
    <cellStyle name="___retention_2007Test0710Rev0_2008Test1215" xfId="2133" xr:uid="{00000000-0005-0000-0000-000029080000}"/>
    <cellStyle name="___retention_2007Test0710Rev0_2008Test1215_Table Test-T8 RF updated 14 July 2009" xfId="2134" xr:uid="{00000000-0005-0000-0000-00002A080000}"/>
    <cellStyle name="___retention_2007Test0710Rev0_2008TestProposals_Handler_081208" xfId="2135" xr:uid="{00000000-0005-0000-0000-00002B080000}"/>
    <cellStyle name="___retention_2007Test0710Rev0_2008TestProposals_Handler_081208_Table Test-T8 RF updated 14 July 2009" xfId="2136" xr:uid="{00000000-0005-0000-0000-00002C080000}"/>
    <cellStyle name="___retention_2007Test0710Rev0_2009 ITRS TestTable(Handler)090505" xfId="2137" xr:uid="{00000000-0005-0000-0000-00002D080000}"/>
    <cellStyle name="___retention_2007Test0710Rev0_2009 TR Tables_Factory Integration version 08-LSW" xfId="2138" xr:uid="{00000000-0005-0000-0000-00002E080000}"/>
    <cellStyle name="___retention_2007Test0710Rev0_2009 TR Tables_Factory Integration(20090806)_02A" xfId="2139" xr:uid="{00000000-0005-0000-0000-00002F080000}"/>
    <cellStyle name="___retention_2007Test0710Rev0_2009_INDEX" xfId="2140" xr:uid="{00000000-0005-0000-0000-000030080000}"/>
    <cellStyle name="___retention_2007Test0710Rev0_2009_InterconnectTables_03032010" xfId="2141" xr:uid="{00000000-0005-0000-0000-000031080000}"/>
    <cellStyle name="___retention_2007Test0710Rev0_2009Tables_FOCUS_B_ITRS" xfId="2142" xr:uid="{00000000-0005-0000-0000-000032080000}"/>
    <cellStyle name="___retention_2007Test0710Rev0_2009Tables_FOCUS_B_itwg(Factory Integration)09" xfId="2143" xr:uid="{00000000-0005-0000-0000-000033080000}"/>
    <cellStyle name="___retention_2007Test0710Rev0_2009Tables_Focus_B-LITH-US-Bussels-V3" xfId="2144" xr:uid="{00000000-0005-0000-0000-000034080000}"/>
    <cellStyle name="___retention_2007Test0710Rev0_2009Tables_Focus_B-LITH-US-V13b" xfId="2145" xr:uid="{00000000-0005-0000-0000-000035080000}"/>
    <cellStyle name="___retention_2007Test0710Rev0_2009Tables_FOCUS_C_ITRSV1" xfId="2146" xr:uid="{00000000-0005-0000-0000-000036080000}"/>
    <cellStyle name="___retention_2007Test0710Rev0_2009Tables_FOCUS_C_ITRSV3" xfId="2147" xr:uid="{00000000-0005-0000-0000-000037080000}"/>
    <cellStyle name="___retention_2007Test0710Rev0_2009Tables_FOCUS_D_ITRS-ITWG Copy 2010 V1" xfId="2148" xr:uid="{00000000-0005-0000-0000-000038080000}"/>
    <cellStyle name="___retention_2007Test0710Rev0_2009Tables_FOCUS_E_ITRS-AP and Interconnectv1" xfId="2149" xr:uid="{00000000-0005-0000-0000-000039080000}"/>
    <cellStyle name="___retention_2007Test0710Rev0_2009Tables_FOCUS_E_ITRS-Interconnect-DRAFT" xfId="2150" xr:uid="{00000000-0005-0000-0000-00003A080000}"/>
    <cellStyle name="___retention_2007Test0710Rev0_2009Tables_ORTC_V5" xfId="2151" xr:uid="{00000000-0005-0000-0000-00003B080000}"/>
    <cellStyle name="___retention_2007Test0710Rev0_2011_ORTC-2A" xfId="2152" xr:uid="{00000000-0005-0000-0000-00003C080000}"/>
    <cellStyle name="___retention_2007Test0710Rev0_4FINAL2009Tables_ERD_Oct30_lsw" xfId="2153" xr:uid="{00000000-0005-0000-0000-00003D080000}"/>
    <cellStyle name="___retention_2007Test0710Rev0_4FINAL2009Tables_ERD_Oct30_lsw2" xfId="2154" xr:uid="{00000000-0005-0000-0000-00003E080000}"/>
    <cellStyle name="___retention_2007Test0710Rev0_ITRS B)_Table_ver6_INTC1~6_021710_After_Telecon_Rev_Alexis-lswEDITORS-NOTES" xfId="2155" xr:uid="{00000000-0005-0000-0000-00003F080000}"/>
    <cellStyle name="___retention_2007Test0710Rev0_ITRS EUV Mask WG Meeting with Proposals-2009" xfId="2156" xr:uid="{00000000-0005-0000-0000-000040080000}"/>
    <cellStyle name="___retention_2007Test0710Rev0_ITRS Optica Mask Table change note 200907011" xfId="2157" xr:uid="{00000000-0005-0000-0000-000041080000}"/>
    <cellStyle name="___retention_2007Test0710Rev0_Litho_Challenges_2009_ITRS_Lith_Table_Summary-V5" xfId="2158" xr:uid="{00000000-0005-0000-0000-000042080000}"/>
    <cellStyle name="___retention_2007Test0710Rev0_Table INTC6-Final from Italy" xfId="2159" xr:uid="{00000000-0005-0000-0000-000043080000}"/>
    <cellStyle name="___retention_2007Test0710Rev0_Table Test-T11 Prober updated 08Jul09" xfId="2160" xr:uid="{00000000-0005-0000-0000-000044080000}"/>
    <cellStyle name="___retention_2007Test0710Rev0_Table Test-T8 RF updated 14 July 2009" xfId="2161" xr:uid="{00000000-0005-0000-0000-000045080000}"/>
    <cellStyle name="___retention_2007Test0710Rev0_Test_Tables_20081208" xfId="2162" xr:uid="{00000000-0005-0000-0000-000046080000}"/>
    <cellStyle name="___retention_2007Test0710Rev0_Test_Tables_20081208 Korea feedback_08081225 " xfId="2163" xr:uid="{00000000-0005-0000-0000-000047080000}"/>
    <cellStyle name="___retention_2007Test0710Rev0_Test_Tables_20081208 Korea feedback_08081225 _Table Test-T8 RF updated 14 July 2009" xfId="2164" xr:uid="{00000000-0005-0000-0000-000048080000}"/>
    <cellStyle name="___retention_2007Test0710Rev0_Test_Tables_20081208_Table Test-T8 RF updated 14 July 2009" xfId="2165" xr:uid="{00000000-0005-0000-0000-000049080000}"/>
    <cellStyle name="___retention_2007Test0710Rev0_Test_Tables_20081231プローブカード案" xfId="2166" xr:uid="{00000000-0005-0000-0000-00004A080000}"/>
    <cellStyle name="___retention_2007Test0710Rev0_Test_Tables_20081231プローブカード案_Table Test-T8 RF updated 14 July 2009" xfId="2167" xr:uid="{00000000-0005-0000-0000-00004B080000}"/>
    <cellStyle name="___retention_2007Test0710Rev0_Test_Tables_20090113プローブカード案2" xfId="2168" xr:uid="{00000000-0005-0000-0000-00004C080000}"/>
    <cellStyle name="___retention_2007Test0710Rev0_Test_Tables_20090113プローブカード案2_Table Test-T8 RF updated 14 July 2009" xfId="2169" xr:uid="{00000000-0005-0000-0000-00004D080000}"/>
    <cellStyle name="___retention_2007Test0710Rev0_Test_Tables_20090113プローブカード案3" xfId="2170" xr:uid="{00000000-0005-0000-0000-00004E080000}"/>
    <cellStyle name="___retention_2007Test0710Rev0_Test_Tables_20090113プローブカード案3_Table Test-T8 RF updated 14 July 2009" xfId="2171" xr:uid="{00000000-0005-0000-0000-00004F080000}"/>
    <cellStyle name="___retention_2007Test0710Rev0_To Linda ITRS_NILb (2)" xfId="2172" xr:uid="{00000000-0005-0000-0000-000050080000}"/>
    <cellStyle name="___retention_2007Test0710Rev0_見直しfor2009：2007Test0829_SoC&amp;Logic" xfId="2098" xr:uid="{00000000-0005-0000-0000-000051080000}"/>
    <cellStyle name="___retention_2007Test0710Rev0_見直しfor2009：2007Test0829_SoC&amp;Logic(0707会議後)" xfId="2099" xr:uid="{00000000-0005-0000-0000-000052080000}"/>
    <cellStyle name="___retention_2007Test0725Rev1_update" xfId="2173" xr:uid="{00000000-0005-0000-0000-000053080000}"/>
    <cellStyle name="___retention_2007Test0725Rev1_update_2008Tables_FOCUS_ERM-ERD-FEP-LITH-INTC-FAC-AP_DRAFTv7" xfId="2176" xr:uid="{00000000-0005-0000-0000-000054080000}"/>
    <cellStyle name="___retention_2007Test0725Rev1_update_2008Tables_FOCUS_ERM-ERD-FEP-LITH-INTC-FAC-AP_DRAFTv7_2009 TR Tables_Factory Integration version 08-LSW" xfId="2177" xr:uid="{00000000-0005-0000-0000-000055080000}"/>
    <cellStyle name="___retention_2007Test0725Rev1_update_2008Tables_FOCUS_ERM-ERD-FEP-LITH-INTC-FAC-AP_DRAFTv7_2009 TR Tables_Factory Integration(20090806)_02A" xfId="2178" xr:uid="{00000000-0005-0000-0000-000056080000}"/>
    <cellStyle name="___retention_2007Test0725Rev1_update_2008Tables_FOCUS_ERM-ERD-FEP-LITH-INTC-FAC-AP_DRAFTv7_2009_INDEX" xfId="2179" xr:uid="{00000000-0005-0000-0000-000057080000}"/>
    <cellStyle name="___retention_2007Test0725Rev1_update_2008Tables_FOCUS_ERM-ERD-FEP-LITH-INTC-FAC-AP_DRAFTv7_2009_InterconnectTables_03032010" xfId="2180" xr:uid="{00000000-0005-0000-0000-000058080000}"/>
    <cellStyle name="___retention_2007Test0725Rev1_update_2008Tables_FOCUS_ERM-ERD-FEP-LITH-INTC-FAC-AP_DRAFTv7_2009Tables_FOCUS_B_ITRS" xfId="2181" xr:uid="{00000000-0005-0000-0000-000059080000}"/>
    <cellStyle name="___retention_2007Test0725Rev1_update_2008Tables_FOCUS_ERM-ERD-FEP-LITH-INTC-FAC-AP_DRAFTv7_2009Tables_FOCUS_B_itwg(Factory Integration)09" xfId="2182" xr:uid="{00000000-0005-0000-0000-00005A080000}"/>
    <cellStyle name="___retention_2007Test0725Rev1_update_2008Tables_FOCUS_ERM-ERD-FEP-LITH-INTC-FAC-AP_DRAFTv7_2009Tables_Focus_B-LITH-US-Bussels-V3" xfId="2183" xr:uid="{00000000-0005-0000-0000-00005B080000}"/>
    <cellStyle name="___retention_2007Test0725Rev1_update_2008Tables_FOCUS_ERM-ERD-FEP-LITH-INTC-FAC-AP_DRAFTv7_2009Tables_Focus_B-LITH-US-V13b" xfId="2184" xr:uid="{00000000-0005-0000-0000-00005C080000}"/>
    <cellStyle name="___retention_2007Test0725Rev1_update_2008Tables_FOCUS_ERM-ERD-FEP-LITH-INTC-FAC-AP_DRAFTv7_2009Tables_FOCUS_C_ITRSV1" xfId="2185" xr:uid="{00000000-0005-0000-0000-00005D080000}"/>
    <cellStyle name="___retention_2007Test0725Rev1_update_2008Tables_FOCUS_ERM-ERD-FEP-LITH-INTC-FAC-AP_DRAFTv7_2009Tables_FOCUS_C_ITRSV3" xfId="2186" xr:uid="{00000000-0005-0000-0000-00005E080000}"/>
    <cellStyle name="___retention_2007Test0725Rev1_update_2008Tables_FOCUS_ERM-ERD-FEP-LITH-INTC-FAC-AP_DRAFTv7_2009Tables_FOCUS_D_ITRS-ITWG Copy 2010 V1" xfId="2187" xr:uid="{00000000-0005-0000-0000-00005F080000}"/>
    <cellStyle name="___retention_2007Test0725Rev1_update_2008Tables_FOCUS_ERM-ERD-FEP-LITH-INTC-FAC-AP_DRAFTv7_2009Tables_FOCUS_E_ITRS-AP and Interconnectv1" xfId="2188" xr:uid="{00000000-0005-0000-0000-000060080000}"/>
    <cellStyle name="___retention_2007Test0725Rev1_update_2008Tables_FOCUS_ERM-ERD-FEP-LITH-INTC-FAC-AP_DRAFTv7_2009Tables_FOCUS_E_ITRS-Interconnect-DRAFT" xfId="2189" xr:uid="{00000000-0005-0000-0000-000061080000}"/>
    <cellStyle name="___retention_2007Test0725Rev1_update_2008Tables_FOCUS_ERM-ERD-FEP-LITH-INTC-FAC-AP_DRAFTv7_2009Tables_ORTC_V5" xfId="2190" xr:uid="{00000000-0005-0000-0000-000062080000}"/>
    <cellStyle name="___retention_2007Test0725Rev1_update_2008Tables_FOCUS_ERM-ERD-FEP-LITH-INTC-FAC-AP_DRAFTv7_2011_ORTC-2A" xfId="2191" xr:uid="{00000000-0005-0000-0000-000063080000}"/>
    <cellStyle name="___retention_2007Test0725Rev1_update_2008Tables_FOCUS_ERM-ERD-FEP-LITH-INTC-FAC-AP_DRAFTv7_4FINAL2009Tables_ERD_Oct30_lsw" xfId="2192" xr:uid="{00000000-0005-0000-0000-000064080000}"/>
    <cellStyle name="___retention_2007Test0725Rev1_update_2008Tables_FOCUS_ERM-ERD-FEP-LITH-INTC-FAC-AP_DRAFTv7_4FINAL2009Tables_ERD_Oct30_lsw2" xfId="2193" xr:uid="{00000000-0005-0000-0000-000065080000}"/>
    <cellStyle name="___retention_2007Test0725Rev1_update_2008Tables_FOCUS_ERM-ERD-FEP-LITH-INTC-FAC-AP_DRAFTv7_ITRS B)_Table_ver6_INTC1~6_021710_After_Telecon_Rev_Alexis-lswEDITORS-NOTES" xfId="2194" xr:uid="{00000000-0005-0000-0000-000066080000}"/>
    <cellStyle name="___retention_2007Test0725Rev1_update_2008Tables_FOCUS_ERM-ERD-FEP-LITH-INTC-FAC-AP_DRAFTv7_ITRS EUV Mask WG Meeting with Proposals-2009" xfId="2195" xr:uid="{00000000-0005-0000-0000-000067080000}"/>
    <cellStyle name="___retention_2007Test0725Rev1_update_2008Tables_FOCUS_ERM-ERD-FEP-LITH-INTC-FAC-AP_DRAFTv7_ITRS Optica Mask Table change note 200907011" xfId="2196" xr:uid="{00000000-0005-0000-0000-000068080000}"/>
    <cellStyle name="___retention_2007Test0725Rev1_update_2008Tables_FOCUS_ERM-ERD-FEP-LITH-INTC-FAC-AP_DRAFTv7_Litho_Challenges_2009_ITRS_Lith_Table_Summary-V5" xfId="2197" xr:uid="{00000000-0005-0000-0000-000069080000}"/>
    <cellStyle name="___retention_2007Test0725Rev1_update_2008Tables_FOCUS_ERM-ERD-FEP-LITH-INTC-FAC-AP_DRAFTv7_Table INTC6-Final from Italy" xfId="2198" xr:uid="{00000000-0005-0000-0000-00006A080000}"/>
    <cellStyle name="___retention_2007Test0725Rev1_update_2008Tables_FOCUS_ERM-ERD-FEP-LITH-INTC-FAC-AP_DRAFTv7_To Linda ITRS_NILb (2)" xfId="2199" xr:uid="{00000000-0005-0000-0000-00006B080000}"/>
    <cellStyle name="___retention_2007Test0725Rev1_update_2008Test 081203 handler revised proposal by SEAJ" xfId="2200" xr:uid="{00000000-0005-0000-0000-00006C080000}"/>
    <cellStyle name="___retention_2007Test0725Rev1_update_2008Test 081203 handler revised proposal by SEAJ_2009 ITRS TestTable(Handler)090505" xfId="2201" xr:uid="{00000000-0005-0000-0000-00006D080000}"/>
    <cellStyle name="___retention_2007Test0725Rev1_update_2008Test 081203 handler revised proposal by SEAJ_Table Test-T8 RF updated 14 July 2009" xfId="2202" xr:uid="{00000000-0005-0000-0000-00006E080000}"/>
    <cellStyle name="___retention_2007Test0725Rev1_update_2008Test 1120 prober " xfId="2203" xr:uid="{00000000-0005-0000-0000-00006F080000}"/>
    <cellStyle name="___retention_2007Test0725Rev1_update_2008Test 1120 prober _2009 ITRS TestTable(Handler)090505" xfId="2204" xr:uid="{00000000-0005-0000-0000-000070080000}"/>
    <cellStyle name="___retention_2007Test0725Rev1_update_2008Test 1120 prober _Table Test-T8 RF updated 14 July 2009" xfId="2205" xr:uid="{00000000-0005-0000-0000-000071080000}"/>
    <cellStyle name="___retention_2007Test0725Rev1_update_2008Test0722" xfId="2206" xr:uid="{00000000-0005-0000-0000-000072080000}"/>
    <cellStyle name="___retention_2007Test0725Rev1_update_2008Test0722_2009 ITRS TestTable(Handler)090505" xfId="2207" xr:uid="{00000000-0005-0000-0000-000073080000}"/>
    <cellStyle name="___retention_2007Test0725Rev1_update_2008Test0722_Table Test-T8 RF updated 14 July 2009" xfId="2208" xr:uid="{00000000-0005-0000-0000-000074080000}"/>
    <cellStyle name="___retention_2007Test0725Rev1_update_2008Test1215" xfId="2209" xr:uid="{00000000-0005-0000-0000-000075080000}"/>
    <cellStyle name="___retention_2007Test0725Rev1_update_2008Test1215_Table Test-T8 RF updated 14 July 2009" xfId="2210" xr:uid="{00000000-0005-0000-0000-000076080000}"/>
    <cellStyle name="___retention_2007Test0725Rev1_update_2008TestProposals_Handler_081208" xfId="2211" xr:uid="{00000000-0005-0000-0000-000077080000}"/>
    <cellStyle name="___retention_2007Test0725Rev1_update_2008TestProposals_Handler_081208_Table Test-T8 RF updated 14 July 2009" xfId="2212" xr:uid="{00000000-0005-0000-0000-000078080000}"/>
    <cellStyle name="___retention_2007Test0725Rev1_update_2009 ITRS TestTable(Handler)090505" xfId="2213" xr:uid="{00000000-0005-0000-0000-000079080000}"/>
    <cellStyle name="___retention_2007Test0725Rev1_update_2009 TR Tables_Factory Integration version 08-LSW" xfId="2214" xr:uid="{00000000-0005-0000-0000-00007A080000}"/>
    <cellStyle name="___retention_2007Test0725Rev1_update_2009 TR Tables_Factory Integration(20090806)_02A" xfId="2215" xr:uid="{00000000-0005-0000-0000-00007B080000}"/>
    <cellStyle name="___retention_2007Test0725Rev1_update_2009_INDEX" xfId="2216" xr:uid="{00000000-0005-0000-0000-00007C080000}"/>
    <cellStyle name="___retention_2007Test0725Rev1_update_2009_InterconnectTables_03032010" xfId="2217" xr:uid="{00000000-0005-0000-0000-00007D080000}"/>
    <cellStyle name="___retention_2007Test0725Rev1_update_2009Tables_FOCUS_B_ITRS" xfId="2218" xr:uid="{00000000-0005-0000-0000-00007E080000}"/>
    <cellStyle name="___retention_2007Test0725Rev1_update_2009Tables_FOCUS_B_itwg(Factory Integration)09" xfId="2219" xr:uid="{00000000-0005-0000-0000-00007F080000}"/>
    <cellStyle name="___retention_2007Test0725Rev1_update_2009Tables_Focus_B-LITH-US-Bussels-V3" xfId="2220" xr:uid="{00000000-0005-0000-0000-000080080000}"/>
    <cellStyle name="___retention_2007Test0725Rev1_update_2009Tables_Focus_B-LITH-US-V13b" xfId="2221" xr:uid="{00000000-0005-0000-0000-000081080000}"/>
    <cellStyle name="___retention_2007Test0725Rev1_update_2009Tables_FOCUS_C_ITRSV1" xfId="2222" xr:uid="{00000000-0005-0000-0000-000082080000}"/>
    <cellStyle name="___retention_2007Test0725Rev1_update_2009Tables_FOCUS_C_ITRSV3" xfId="2223" xr:uid="{00000000-0005-0000-0000-000083080000}"/>
    <cellStyle name="___retention_2007Test0725Rev1_update_2009Tables_FOCUS_D_ITRS-ITWG Copy 2010 V1" xfId="2224" xr:uid="{00000000-0005-0000-0000-000084080000}"/>
    <cellStyle name="___retention_2007Test0725Rev1_update_2009Tables_FOCUS_E_ITRS-AP and Interconnectv1" xfId="2225" xr:uid="{00000000-0005-0000-0000-000085080000}"/>
    <cellStyle name="___retention_2007Test0725Rev1_update_2009Tables_FOCUS_E_ITRS-Interconnect-DRAFT" xfId="2226" xr:uid="{00000000-0005-0000-0000-000086080000}"/>
    <cellStyle name="___retention_2007Test0725Rev1_update_2009Tables_ORTC_V5" xfId="2227" xr:uid="{00000000-0005-0000-0000-000087080000}"/>
    <cellStyle name="___retention_2007Test0725Rev1_update_2011_ORTC-2A" xfId="2228" xr:uid="{00000000-0005-0000-0000-000088080000}"/>
    <cellStyle name="___retention_2007Test0725Rev1_update_4FINAL2009Tables_ERD_Oct30_lsw" xfId="2229" xr:uid="{00000000-0005-0000-0000-000089080000}"/>
    <cellStyle name="___retention_2007Test0725Rev1_update_4FINAL2009Tables_ERD_Oct30_lsw2" xfId="2230" xr:uid="{00000000-0005-0000-0000-00008A080000}"/>
    <cellStyle name="___retention_2007Test0725Rev1_update_ITRS B)_Table_ver6_INTC1~6_021710_After_Telecon_Rev_Alexis-lswEDITORS-NOTES" xfId="2231" xr:uid="{00000000-0005-0000-0000-00008B080000}"/>
    <cellStyle name="___retention_2007Test0725Rev1_update_ITRS EUV Mask WG Meeting with Proposals-2009" xfId="2232" xr:uid="{00000000-0005-0000-0000-00008C080000}"/>
    <cellStyle name="___retention_2007Test0725Rev1_update_ITRS Optica Mask Table change note 200907011" xfId="2233" xr:uid="{00000000-0005-0000-0000-00008D080000}"/>
    <cellStyle name="___retention_2007Test0725Rev1_update_Litho_Challenges_2009_ITRS_Lith_Table_Summary-V5" xfId="2234" xr:uid="{00000000-0005-0000-0000-00008E080000}"/>
    <cellStyle name="___retention_2007Test0725Rev1_update_Table INTC6-Final from Italy" xfId="2235" xr:uid="{00000000-0005-0000-0000-00008F080000}"/>
    <cellStyle name="___retention_2007Test0725Rev1_update_Table Test-T11 Prober updated 08Jul09" xfId="2236" xr:uid="{00000000-0005-0000-0000-000090080000}"/>
    <cellStyle name="___retention_2007Test0725Rev1_update_Table Test-T8 RF updated 14 July 2009" xfId="2237" xr:uid="{00000000-0005-0000-0000-000091080000}"/>
    <cellStyle name="___retention_2007Test0725Rev1_update_Test_Tables_20081208" xfId="2238" xr:uid="{00000000-0005-0000-0000-000092080000}"/>
    <cellStyle name="___retention_2007Test0725Rev1_update_Test_Tables_20081208 Korea feedback_08081225 " xfId="2239" xr:uid="{00000000-0005-0000-0000-000093080000}"/>
    <cellStyle name="___retention_2007Test0725Rev1_update_Test_Tables_20081208 Korea feedback_08081225 _Table Test-T8 RF updated 14 July 2009" xfId="2240" xr:uid="{00000000-0005-0000-0000-000094080000}"/>
    <cellStyle name="___retention_2007Test0725Rev1_update_Test_Tables_20081208_Table Test-T8 RF updated 14 July 2009" xfId="2241" xr:uid="{00000000-0005-0000-0000-000095080000}"/>
    <cellStyle name="___retention_2007Test0725Rev1_update_Test_Tables_20081231プローブカード案" xfId="2242" xr:uid="{00000000-0005-0000-0000-000096080000}"/>
    <cellStyle name="___retention_2007Test0725Rev1_update_Test_Tables_20081231プローブカード案_Table Test-T8 RF updated 14 July 2009" xfId="2243" xr:uid="{00000000-0005-0000-0000-000097080000}"/>
    <cellStyle name="___retention_2007Test0725Rev1_update_Test_Tables_20090113プローブカード案2" xfId="2244" xr:uid="{00000000-0005-0000-0000-000098080000}"/>
    <cellStyle name="___retention_2007Test0725Rev1_update_Test_Tables_20090113プローブカード案2_Table Test-T8 RF updated 14 July 2009" xfId="2245" xr:uid="{00000000-0005-0000-0000-000099080000}"/>
    <cellStyle name="___retention_2007Test0725Rev1_update_Test_Tables_20090113プローブカード案3" xfId="2246" xr:uid="{00000000-0005-0000-0000-00009A080000}"/>
    <cellStyle name="___retention_2007Test0725Rev1_update_Test_Tables_20090113プローブカード案3_Table Test-T8 RF updated 14 July 2009" xfId="2247" xr:uid="{00000000-0005-0000-0000-00009B080000}"/>
    <cellStyle name="___retention_2007Test0725Rev1_update_To Linda ITRS_NILb (2)" xfId="2248" xr:uid="{00000000-0005-0000-0000-00009C080000}"/>
    <cellStyle name="___retention_2007Test0725Rev1_update_見直しfor2009：2007Test0829_SoC&amp;Logic" xfId="2174" xr:uid="{00000000-0005-0000-0000-00009D080000}"/>
    <cellStyle name="___retention_2007Test0725Rev1_update_見直しfor2009：2007Test0829_SoC&amp;Logic(0707会議後)" xfId="2175" xr:uid="{00000000-0005-0000-0000-00009E080000}"/>
    <cellStyle name="___retention_2008 Factory Integration Updates_Final" xfId="2249" xr:uid="{00000000-0005-0000-0000-00009F080000}"/>
    <cellStyle name="___retention_2008 Factory Integration Updates_Final_2008Tables_FOCUS_ERM-ERD-FEP-LITH-INTC-FAC-AP_DRAFTv7" xfId="2250" xr:uid="{00000000-0005-0000-0000-0000A0080000}"/>
    <cellStyle name="___retention_2008 Factory Integration Updates_Final_2008Tables_FOCUS_ERM-ERD-FEP-LITH-INTC-FAC-AP_DRAFTv7_2009 TR Tables_Factory Integration version 08-LSW" xfId="2251" xr:uid="{00000000-0005-0000-0000-0000A1080000}"/>
    <cellStyle name="___retention_2008 Factory Integration Updates_Final_2008Tables_FOCUS_ERM-ERD-FEP-LITH-INTC-FAC-AP_DRAFTv7_2009 TR Tables_Factory Integration(20090806)_02A" xfId="2252" xr:uid="{00000000-0005-0000-0000-0000A2080000}"/>
    <cellStyle name="___retention_2008 Factory Integration Updates_Final_2008Tables_FOCUS_ERM-ERD-FEP-LITH-INTC-FAC-AP_DRAFTv7_2009_INDEX" xfId="2253" xr:uid="{00000000-0005-0000-0000-0000A3080000}"/>
    <cellStyle name="___retention_2008 Factory Integration Updates_Final_2008Tables_FOCUS_ERM-ERD-FEP-LITH-INTC-FAC-AP_DRAFTv7_2009_InterconnectTables_03032010" xfId="2254" xr:uid="{00000000-0005-0000-0000-0000A4080000}"/>
    <cellStyle name="___retention_2008 Factory Integration Updates_Final_2008Tables_FOCUS_ERM-ERD-FEP-LITH-INTC-FAC-AP_DRAFTv7_2009Tables_FOCUS_B_ITRS" xfId="2255" xr:uid="{00000000-0005-0000-0000-0000A5080000}"/>
    <cellStyle name="___retention_2008 Factory Integration Updates_Final_2008Tables_FOCUS_ERM-ERD-FEP-LITH-INTC-FAC-AP_DRAFTv7_2009Tables_FOCUS_B_itwg(Factory Integration)09" xfId="2256" xr:uid="{00000000-0005-0000-0000-0000A6080000}"/>
    <cellStyle name="___retention_2008 Factory Integration Updates_Final_2008Tables_FOCUS_ERM-ERD-FEP-LITH-INTC-FAC-AP_DRAFTv7_2009Tables_Focus_B-LITH-US-Bussels-V3" xfId="2257" xr:uid="{00000000-0005-0000-0000-0000A7080000}"/>
    <cellStyle name="___retention_2008 Factory Integration Updates_Final_2008Tables_FOCUS_ERM-ERD-FEP-LITH-INTC-FAC-AP_DRAFTv7_2009Tables_Focus_B-LITH-US-V13b" xfId="2258" xr:uid="{00000000-0005-0000-0000-0000A8080000}"/>
    <cellStyle name="___retention_2008 Factory Integration Updates_Final_2008Tables_FOCUS_ERM-ERD-FEP-LITH-INTC-FAC-AP_DRAFTv7_2009Tables_FOCUS_C_ITRSV1" xfId="2259" xr:uid="{00000000-0005-0000-0000-0000A9080000}"/>
    <cellStyle name="___retention_2008 Factory Integration Updates_Final_2008Tables_FOCUS_ERM-ERD-FEP-LITH-INTC-FAC-AP_DRAFTv7_2009Tables_FOCUS_C_ITRSV3" xfId="2260" xr:uid="{00000000-0005-0000-0000-0000AA080000}"/>
    <cellStyle name="___retention_2008 Factory Integration Updates_Final_2008Tables_FOCUS_ERM-ERD-FEP-LITH-INTC-FAC-AP_DRAFTv7_2009Tables_FOCUS_D_ITRS-ITWG Copy 2010 V1" xfId="2261" xr:uid="{00000000-0005-0000-0000-0000AB080000}"/>
    <cellStyle name="___retention_2008 Factory Integration Updates_Final_2008Tables_FOCUS_ERM-ERD-FEP-LITH-INTC-FAC-AP_DRAFTv7_2009Tables_FOCUS_E_ITRS-AP and Interconnectv1" xfId="2262" xr:uid="{00000000-0005-0000-0000-0000AC080000}"/>
    <cellStyle name="___retention_2008 Factory Integration Updates_Final_2008Tables_FOCUS_ERM-ERD-FEP-LITH-INTC-FAC-AP_DRAFTv7_2009Tables_FOCUS_E_ITRS-Interconnect-DRAFT" xfId="2263" xr:uid="{00000000-0005-0000-0000-0000AD080000}"/>
    <cellStyle name="___retention_2008 Factory Integration Updates_Final_2008Tables_FOCUS_ERM-ERD-FEP-LITH-INTC-FAC-AP_DRAFTv7_2009Tables_ORTC_V5" xfId="2264" xr:uid="{00000000-0005-0000-0000-0000AE080000}"/>
    <cellStyle name="___retention_2008 Factory Integration Updates_Final_2008Tables_FOCUS_ERM-ERD-FEP-LITH-INTC-FAC-AP_DRAFTv7_2011_ORTC-2A" xfId="2265" xr:uid="{00000000-0005-0000-0000-0000AF080000}"/>
    <cellStyle name="___retention_2008 Factory Integration Updates_Final_2008Tables_FOCUS_ERM-ERD-FEP-LITH-INTC-FAC-AP_DRAFTv7_4FINAL2009Tables_ERD_Oct30_lsw" xfId="2266" xr:uid="{00000000-0005-0000-0000-0000B0080000}"/>
    <cellStyle name="___retention_2008 Factory Integration Updates_Final_2008Tables_FOCUS_ERM-ERD-FEP-LITH-INTC-FAC-AP_DRAFTv7_4FINAL2009Tables_ERD_Oct30_lsw2" xfId="2267" xr:uid="{00000000-0005-0000-0000-0000B1080000}"/>
    <cellStyle name="___retention_2008 Factory Integration Updates_Final_2008Tables_FOCUS_ERM-ERD-FEP-LITH-INTC-FAC-AP_DRAFTv7_ITRS B)_Table_ver6_INTC1~6_021710_After_Telecon_Rev_Alexis-lswEDITORS-NOTES" xfId="2268" xr:uid="{00000000-0005-0000-0000-0000B2080000}"/>
    <cellStyle name="___retention_2008 Factory Integration Updates_Final_2008Tables_FOCUS_ERM-ERD-FEP-LITH-INTC-FAC-AP_DRAFTv7_ITRS EUV Mask WG Meeting with Proposals-2009" xfId="2269" xr:uid="{00000000-0005-0000-0000-0000B3080000}"/>
    <cellStyle name="___retention_2008 Factory Integration Updates_Final_2008Tables_FOCUS_ERM-ERD-FEP-LITH-INTC-FAC-AP_DRAFTv7_ITRS Optica Mask Table change note 200907011" xfId="2270" xr:uid="{00000000-0005-0000-0000-0000B4080000}"/>
    <cellStyle name="___retention_2008 Factory Integration Updates_Final_2008Tables_FOCUS_ERM-ERD-FEP-LITH-INTC-FAC-AP_DRAFTv7_Litho_Challenges_2009_ITRS_Lith_Table_Summary-V5" xfId="2271" xr:uid="{00000000-0005-0000-0000-0000B5080000}"/>
    <cellStyle name="___retention_2008 Factory Integration Updates_Final_2008Tables_FOCUS_ERM-ERD-FEP-LITH-INTC-FAC-AP_DRAFTv7_Table INTC6-Final from Italy" xfId="2272" xr:uid="{00000000-0005-0000-0000-0000B6080000}"/>
    <cellStyle name="___retention_2008 Factory Integration Updates_Final_2008Tables_FOCUS_ERM-ERD-FEP-LITH-INTC-FAC-AP_DRAFTv7_To Linda ITRS_NILb (2)" xfId="2273" xr:uid="{00000000-0005-0000-0000-0000B7080000}"/>
    <cellStyle name="___retention_2008 Factory Integration Updates_Final_2009 TR Tables_Factory Integration version 08-LSW" xfId="2274" xr:uid="{00000000-0005-0000-0000-0000B8080000}"/>
    <cellStyle name="___retention_2008 Factory Integration Updates_Final_2009 TR Tables_Factory Integration(20090806)_02A" xfId="2275" xr:uid="{00000000-0005-0000-0000-0000B9080000}"/>
    <cellStyle name="___retention_2008 Factory Integration Updates_Final_2009_INDEX" xfId="2276" xr:uid="{00000000-0005-0000-0000-0000BA080000}"/>
    <cellStyle name="___retention_2008 Factory Integration Updates_Final_2009_InterconnectTables_03032010" xfId="2277" xr:uid="{00000000-0005-0000-0000-0000BB080000}"/>
    <cellStyle name="___retention_2008 Factory Integration Updates_Final_2009Tables_FOCUS_B_ITRS" xfId="2278" xr:uid="{00000000-0005-0000-0000-0000BC080000}"/>
    <cellStyle name="___retention_2008 Factory Integration Updates_Final_2009Tables_FOCUS_B_itwg(Factory Integration)09" xfId="2279" xr:uid="{00000000-0005-0000-0000-0000BD080000}"/>
    <cellStyle name="___retention_2008 Factory Integration Updates_Final_2009Tables_Focus_B-LITH-US-Bussels-V3" xfId="2280" xr:uid="{00000000-0005-0000-0000-0000BE080000}"/>
    <cellStyle name="___retention_2008 Factory Integration Updates_Final_2009Tables_Focus_B-LITH-US-V13b" xfId="2281" xr:uid="{00000000-0005-0000-0000-0000BF080000}"/>
    <cellStyle name="___retention_2008 Factory Integration Updates_Final_2009Tables_FOCUS_C_ITRSV1" xfId="2282" xr:uid="{00000000-0005-0000-0000-0000C0080000}"/>
    <cellStyle name="___retention_2008 Factory Integration Updates_Final_2009Tables_FOCUS_C_ITRSV3" xfId="2283" xr:uid="{00000000-0005-0000-0000-0000C1080000}"/>
    <cellStyle name="___retention_2008 Factory Integration Updates_Final_2009Tables_FOCUS_D_ITRS-ITWG Copy 2010 V1" xfId="2284" xr:uid="{00000000-0005-0000-0000-0000C2080000}"/>
    <cellStyle name="___retention_2008 Factory Integration Updates_Final_2009Tables_FOCUS_E_ITRS-AP and Interconnectv1" xfId="2285" xr:uid="{00000000-0005-0000-0000-0000C3080000}"/>
    <cellStyle name="___retention_2008 Factory Integration Updates_Final_2009Tables_FOCUS_E_ITRS-Interconnect-DRAFT" xfId="2286" xr:uid="{00000000-0005-0000-0000-0000C4080000}"/>
    <cellStyle name="___retention_2008 Factory Integration Updates_Final_2009Tables_ORTC_V5" xfId="2287" xr:uid="{00000000-0005-0000-0000-0000C5080000}"/>
    <cellStyle name="___retention_2008 Factory Integration Updates_Final_2011_ORTC-2A" xfId="2288" xr:uid="{00000000-0005-0000-0000-0000C6080000}"/>
    <cellStyle name="___retention_2008 Factory Integration Updates_Final_4FINAL2009Tables_ERD_Oct30_lsw" xfId="2289" xr:uid="{00000000-0005-0000-0000-0000C7080000}"/>
    <cellStyle name="___retention_2008 Factory Integration Updates_Final_4FINAL2009Tables_ERD_Oct30_lsw2" xfId="2290" xr:uid="{00000000-0005-0000-0000-0000C8080000}"/>
    <cellStyle name="___retention_2008 Factory Integration Updates_Final_ITRS B)_Table_ver6_INTC1~6_021710_After_Telecon_Rev_Alexis-lswEDITORS-NOTES" xfId="2291" xr:uid="{00000000-0005-0000-0000-0000C9080000}"/>
    <cellStyle name="___retention_2008 Factory Integration Updates_Final_ITRS EUV Mask WG Meeting with Proposals-2009" xfId="2292" xr:uid="{00000000-0005-0000-0000-0000CA080000}"/>
    <cellStyle name="___retention_2008 Factory Integration Updates_Final_ITRS Optica Mask Table change note 200907011" xfId="2293" xr:uid="{00000000-0005-0000-0000-0000CB080000}"/>
    <cellStyle name="___retention_2008 Factory Integration Updates_Final_Litho_Challenges_2009_ITRS_Lith_Table_Summary-V5" xfId="2294" xr:uid="{00000000-0005-0000-0000-0000CC080000}"/>
    <cellStyle name="___retention_2008 Factory Integration Updates_Final_Table INTC6-Final from Italy" xfId="2295" xr:uid="{00000000-0005-0000-0000-0000CD080000}"/>
    <cellStyle name="___retention_2008 Factory Integration Updates_Final_To Linda ITRS_NILb (2)" xfId="2296" xr:uid="{00000000-0005-0000-0000-0000CE080000}"/>
    <cellStyle name="___retention_2008TestProposals_STRJ+SEAJ" xfId="2297" xr:uid="{00000000-0005-0000-0000-0000CF080000}"/>
    <cellStyle name="___retention_2008TestProposals_STRJ+SEAJ_2009 ITRS TestTable(Handler)090505" xfId="2298" xr:uid="{00000000-0005-0000-0000-0000D0080000}"/>
    <cellStyle name="___retention_2008TestProposals_STRJ+SEAJ_Table Test-T8 RF updated 14 July 2009" xfId="2299" xr:uid="{00000000-0005-0000-0000-0000D1080000}"/>
    <cellStyle name="___retention_2009 ERM Challenges 091509 Rev 1lsw" xfId="2300" xr:uid="{00000000-0005-0000-0000-0000D2080000}"/>
    <cellStyle name="___retention_2009 ERM Challenges 091509 Rev 1lsw 2" xfId="2301" xr:uid="{00000000-0005-0000-0000-0000D3080000}"/>
    <cellStyle name="___retention_2009 ERM Challenges 091509 Rev 1lsw_Sheet1" xfId="2302" xr:uid="{00000000-0005-0000-0000-0000D4080000}"/>
    <cellStyle name="___retention_2009 ERM Challenges 091509 Rev 1lsw_To Linda ITRS_NILb (2)" xfId="2303" xr:uid="{00000000-0005-0000-0000-0000D5080000}"/>
    <cellStyle name="___retention_2009 ERM Challenges 091509 Rev 1lsw_Xl0000033" xfId="2304" xr:uid="{00000000-0005-0000-0000-0000D6080000}"/>
    <cellStyle name="___retention_2009 ERM Challenges 111309  DH" xfId="2305" xr:uid="{00000000-0005-0000-0000-0000D7080000}"/>
    <cellStyle name="___retention_2009 ERM Challenges 111309  DH 2" xfId="2306" xr:uid="{00000000-0005-0000-0000-0000D8080000}"/>
    <cellStyle name="___retention_2009 ERM Challenges 111309  DH_Sheet1" xfId="2307" xr:uid="{00000000-0005-0000-0000-0000D9080000}"/>
    <cellStyle name="___retention_2009 ERM Challenges 111309  DH_To Linda ITRS_NILb (2)" xfId="2308" xr:uid="{00000000-0005-0000-0000-0000DA080000}"/>
    <cellStyle name="___retention_2009 ERM Challenges 111309  DH_Xl0000033" xfId="2309" xr:uid="{00000000-0005-0000-0000-0000DB080000}"/>
    <cellStyle name="___retention_2009_INDEX" xfId="2310" xr:uid="{00000000-0005-0000-0000-0000DC080000}"/>
    <cellStyle name="___retention_2009Tables_FOCUS_C_ITRSV1" xfId="2311" xr:uid="{00000000-0005-0000-0000-0000DD080000}"/>
    <cellStyle name="___retention_2009Tables_FOCUS_C_ITRSV1 2" xfId="2312" xr:uid="{00000000-0005-0000-0000-0000DE080000}"/>
    <cellStyle name="___retention_2009Tables_FOCUS_C_ITRSV1_Sheet1" xfId="2313" xr:uid="{00000000-0005-0000-0000-0000DF080000}"/>
    <cellStyle name="___retention_2009Tables_FOCUS_C_ITRSV1_To Linda ITRS_NILb (2)" xfId="2314" xr:uid="{00000000-0005-0000-0000-0000E0080000}"/>
    <cellStyle name="___retention_2009Tables_FOCUS_C_ITRSV1_Xl0000033" xfId="2315" xr:uid="{00000000-0005-0000-0000-0000E1080000}"/>
    <cellStyle name="___retention_2009Tables_ORTC_V5" xfId="2316" xr:uid="{00000000-0005-0000-0000-0000E2080000}"/>
    <cellStyle name="___retention_2009Tables_ORTC_V5 2" xfId="2317" xr:uid="{00000000-0005-0000-0000-0000E3080000}"/>
    <cellStyle name="___retention_2009Tables_ORTC_V5_Sheet1" xfId="2318" xr:uid="{00000000-0005-0000-0000-0000E4080000}"/>
    <cellStyle name="___retention_2009Tables_ORTC_V5_To Linda ITRS_NILb (2)" xfId="2319" xr:uid="{00000000-0005-0000-0000-0000E5080000}"/>
    <cellStyle name="___retention_2009Tables_ORTC_V5_Xl0000033" xfId="2320" xr:uid="{00000000-0005-0000-0000-0000E6080000}"/>
    <cellStyle name="___retention_2009TestTables082709-FinalDraft" xfId="2321" xr:uid="{00000000-0005-0000-0000-0000E7080000}"/>
    <cellStyle name="___retention_2009TestTables082709-FinalDraft_LSW" xfId="2322" xr:uid="{00000000-0005-0000-0000-0000E8080000}"/>
    <cellStyle name="___retention_2010_LITH3-Requirements" xfId="2323" xr:uid="{00000000-0005-0000-0000-0000E9080000}"/>
    <cellStyle name="___retention_2010_LITH3-Requirements 2" xfId="2324" xr:uid="{00000000-0005-0000-0000-0000EA080000}"/>
    <cellStyle name="___retention_2010_LITH3-Requirements_Sheet1" xfId="2325" xr:uid="{00000000-0005-0000-0000-0000EB080000}"/>
    <cellStyle name="___retention_2010_LITH3-Requirements_Xl0000033" xfId="2326" xr:uid="{00000000-0005-0000-0000-0000EC080000}"/>
    <cellStyle name="___retention_FEPTablesJul19" xfId="2327" xr:uid="{00000000-0005-0000-0000-0000ED080000}"/>
    <cellStyle name="___retention_FEPTablesJul19_2005Tables_CrossTWGv1P_for YIELD_AAupdate_082305" xfId="2328" xr:uid="{00000000-0005-0000-0000-0000EE080000}"/>
    <cellStyle name="___retention_FEPTablesJul19_2005Tables_CrossTWGv1P_for YIELD_AAupdate_082305_2007_CTSG1_FocusTWGs-test_STRJ(SOC)" xfId="2331" xr:uid="{00000000-0005-0000-0000-0000EF080000}"/>
    <cellStyle name="___retention_FEPTablesJul19_2005Tables_CrossTWGv1P_for YIELD_AAupdate_082305_2007_CTSG1_FocusTWGs-test_STRJ(SOC)_2007Test_SoC_0618" xfId="2334" xr:uid="{00000000-0005-0000-0000-0000F0080000}"/>
    <cellStyle name="___retention_FEPTablesJul19_2005Tables_CrossTWGv1P_for YIELD_AAupdate_082305_2007_CTSG1_FocusTWGs-test_STRJ(SOC)_2007Test_SoC_0618_2008Tables_FOCUS_ERM-ERD-FEP-LITH-INTC-FAC-AP_DRAFTv7" xfId="2337" xr:uid="{00000000-0005-0000-0000-0000F1080000}"/>
    <cellStyle name="___retention_FEPTablesJul19_2005Tables_CrossTWGv1P_for YIELD_AAupdate_082305_2007_CTSG1_FocusTWGs-test_STRJ(SOC)_2007Test_SoC_0618_2008Tables_FOCUS_ERM-ERD-FEP-LITH-INTC-FAC-AP_DRAFTv7_2009 TR Tables_Factory Integration version 08-LSW" xfId="2338" xr:uid="{00000000-0005-0000-0000-0000F2080000}"/>
    <cellStyle name="___retention_FEPTablesJul19_2005Tables_CrossTWGv1P_for YIELD_AAupdate_082305_2007_CTSG1_FocusTWGs-test_STRJ(SOC)_2007Test_SoC_0618_2008Tables_FOCUS_ERM-ERD-FEP-LITH-INTC-FAC-AP_DRAFTv7_2009 TR Tables_Factory Integration(20090806)_02A" xfId="2339" xr:uid="{00000000-0005-0000-0000-0000F3080000}"/>
    <cellStyle name="___retention_FEPTablesJul19_2005Tables_CrossTWGv1P_for YIELD_AAupdate_082305_2007_CTSG1_FocusTWGs-test_STRJ(SOC)_2007Test_SoC_0618_2008Tables_FOCUS_ERM-ERD-FEP-LITH-INTC-FAC-AP_DRAFTv7_2009_INDEX" xfId="2340" xr:uid="{00000000-0005-0000-0000-0000F4080000}"/>
    <cellStyle name="___retention_FEPTablesJul19_2005Tables_CrossTWGv1P_for YIELD_AAupdate_082305_2007_CTSG1_FocusTWGs-test_STRJ(SOC)_2007Test_SoC_0618_2008Tables_FOCUS_ERM-ERD-FEP-LITH-INTC-FAC-AP_DRAFTv7_2009_InterconnectTables_03032010" xfId="2341" xr:uid="{00000000-0005-0000-0000-0000F5080000}"/>
    <cellStyle name="___retention_FEPTablesJul19_2005Tables_CrossTWGv1P_for YIELD_AAupdate_082305_2007_CTSG1_FocusTWGs-test_STRJ(SOC)_2007Test_SoC_0618_2008Tables_FOCUS_ERM-ERD-FEP-LITH-INTC-FAC-AP_DRAFTv7_2009Tables_FOCUS_B_ITRS" xfId="2342" xr:uid="{00000000-0005-0000-0000-0000F6080000}"/>
    <cellStyle name="___retention_FEPTablesJul19_2005Tables_CrossTWGv1P_for YIELD_AAupdate_082305_2007_CTSG1_FocusTWGs-test_STRJ(SOC)_2007Test_SoC_0618_2008Tables_FOCUS_ERM-ERD-FEP-LITH-INTC-FAC-AP_DRAFTv7_2009Tables_FOCUS_B_itwg(Factory Integration)09" xfId="2343" xr:uid="{00000000-0005-0000-0000-0000F7080000}"/>
    <cellStyle name="___retention_FEPTablesJul19_2005Tables_CrossTWGv1P_for YIELD_AAupdate_082305_2007_CTSG1_FocusTWGs-test_STRJ(SOC)_2007Test_SoC_0618_2008Tables_FOCUS_ERM-ERD-FEP-LITH-INTC-FAC-AP_DRAFTv7_2009Tables_Focus_B-LITH-US-Bussels-V3" xfId="2344" xr:uid="{00000000-0005-0000-0000-0000F8080000}"/>
    <cellStyle name="___retention_FEPTablesJul19_2005Tables_CrossTWGv1P_for YIELD_AAupdate_082305_2007_CTSG1_FocusTWGs-test_STRJ(SOC)_2007Test_SoC_0618_2008Tables_FOCUS_ERM-ERD-FEP-LITH-INTC-FAC-AP_DRAFTv7_2009Tables_Focus_B-LITH-US-V13b" xfId="2345" xr:uid="{00000000-0005-0000-0000-0000F9080000}"/>
    <cellStyle name="___retention_FEPTablesJul19_2005Tables_CrossTWGv1P_for YIELD_AAupdate_082305_2007_CTSG1_FocusTWGs-test_STRJ(SOC)_2007Test_SoC_0618_2008Tables_FOCUS_ERM-ERD-FEP-LITH-INTC-FAC-AP_DRAFTv7_2009Tables_FOCUS_C_ITRSV1" xfId="2346" xr:uid="{00000000-0005-0000-0000-0000FA080000}"/>
    <cellStyle name="___retention_FEPTablesJul19_2005Tables_CrossTWGv1P_for YIELD_AAupdate_082305_2007_CTSG1_FocusTWGs-test_STRJ(SOC)_2007Test_SoC_0618_2008Tables_FOCUS_ERM-ERD-FEP-LITH-INTC-FAC-AP_DRAFTv7_2009Tables_FOCUS_C_ITRSV3" xfId="2347" xr:uid="{00000000-0005-0000-0000-0000FB080000}"/>
    <cellStyle name="___retention_FEPTablesJul19_2005Tables_CrossTWGv1P_for YIELD_AAupdate_082305_2007_CTSG1_FocusTWGs-test_STRJ(SOC)_2007Test_SoC_0618_2008Tables_FOCUS_ERM-ERD-FEP-LITH-INTC-FAC-AP_DRAFTv7_2009Tables_FOCUS_D_ITRS-ITWG Copy 2010 V1" xfId="2348" xr:uid="{00000000-0005-0000-0000-0000FC080000}"/>
    <cellStyle name="___retention_FEPTablesJul19_2005Tables_CrossTWGv1P_for YIELD_AAupdate_082305_2007_CTSG1_FocusTWGs-test_STRJ(SOC)_2007Test_SoC_0618_2008Tables_FOCUS_ERM-ERD-FEP-LITH-INTC-FAC-AP_DRAFTv7_2009Tables_FOCUS_E_ITRS-AP and Interconnectv1" xfId="2349" xr:uid="{00000000-0005-0000-0000-0000FD080000}"/>
    <cellStyle name="___retention_FEPTablesJul19_2005Tables_CrossTWGv1P_for YIELD_AAupdate_082305_2007_CTSG1_FocusTWGs-test_STRJ(SOC)_2007Test_SoC_0618_2008Tables_FOCUS_ERM-ERD-FEP-LITH-INTC-FAC-AP_DRAFTv7_2009Tables_FOCUS_E_ITRS-Interconnect-DRAFT" xfId="2350" xr:uid="{00000000-0005-0000-0000-0000FE080000}"/>
    <cellStyle name="___retention_FEPTablesJul19_2005Tables_CrossTWGv1P_for YIELD_AAupdate_082305_2007_CTSG1_FocusTWGs-test_STRJ(SOC)_2007Test_SoC_0618_2008Tables_FOCUS_ERM-ERD-FEP-LITH-INTC-FAC-AP_DRAFTv7_2009Tables_ORTC_V5" xfId="2351" xr:uid="{00000000-0005-0000-0000-0000FF080000}"/>
    <cellStyle name="___retention_FEPTablesJul19_2005Tables_CrossTWGv1P_for YIELD_AAupdate_082305_2007_CTSG1_FocusTWGs-test_STRJ(SOC)_2007Test_SoC_0618_2008Tables_FOCUS_ERM-ERD-FEP-LITH-INTC-FAC-AP_DRAFTv7_2011_ORTC-2A" xfId="2352" xr:uid="{00000000-0005-0000-0000-000000090000}"/>
    <cellStyle name="___retention_FEPTablesJul19_2005Tables_CrossTWGv1P_for YIELD_AAupdate_082305_2007_CTSG1_FocusTWGs-test_STRJ(SOC)_2007Test_SoC_0618_2008Tables_FOCUS_ERM-ERD-FEP-LITH-INTC-FAC-AP_DRAFTv7_4FINAL2009Tables_ERD_Oct30_lsw" xfId="2353" xr:uid="{00000000-0005-0000-0000-000001090000}"/>
    <cellStyle name="___retention_FEPTablesJul19_2005Tables_CrossTWGv1P_for YIELD_AAupdate_082305_2007_CTSG1_FocusTWGs-test_STRJ(SOC)_2007Test_SoC_0618_2008Tables_FOCUS_ERM-ERD-FEP-LITH-INTC-FAC-AP_DRAFTv7_4FINAL2009Tables_ERD_Oct30_lsw2" xfId="2354" xr:uid="{00000000-0005-0000-0000-000002090000}"/>
    <cellStyle name="___retention_FEPTablesJul19_2005Tables_CrossTWGv1P_for YIELD_AAupdate_082305_2007_CTSG1_FocusTWGs-test_STRJ(SOC)_2007Test_SoC_0618_2008Tables_FOCUS_ERM-ERD-FEP-LITH-INTC-FAC-AP_DRAFTv7_ITRS B)_Table_ver6_INTC1~6_021710_After_Telecon_Rev_Alexis-lswEDITORS-" xfId="2355" xr:uid="{00000000-0005-0000-0000-000003090000}"/>
    <cellStyle name="___retention_FEPTablesJul19_2005Tables_CrossTWGv1P_for YIELD_AAupdate_082305_2007_CTSG1_FocusTWGs-test_STRJ(SOC)_2007Test_SoC_0618_2008Tables_FOCUS_ERM-ERD-FEP-LITH-INTC-FAC-AP_DRAFTv7_ITRS EUV Mask WG Meeting with Proposals-2009" xfId="2356" xr:uid="{00000000-0005-0000-0000-000004090000}"/>
    <cellStyle name="___retention_FEPTablesJul19_2005Tables_CrossTWGv1P_for YIELD_AAupdate_082305_2007_CTSG1_FocusTWGs-test_STRJ(SOC)_2007Test_SoC_0618_2008Tables_FOCUS_ERM-ERD-FEP-LITH-INTC-FAC-AP_DRAFTv7_ITRS Optica Mask Table change note 200907011" xfId="2357" xr:uid="{00000000-0005-0000-0000-000005090000}"/>
    <cellStyle name="___retention_FEPTablesJul19_2005Tables_CrossTWGv1P_for YIELD_AAupdate_082305_2007_CTSG1_FocusTWGs-test_STRJ(SOC)_2007Test_SoC_0618_2008Tables_FOCUS_ERM-ERD-FEP-LITH-INTC-FAC-AP_DRAFTv7_Litho_Challenges_2009_ITRS_Lith_Table_Summary-V5" xfId="2358" xr:uid="{00000000-0005-0000-0000-000006090000}"/>
    <cellStyle name="___retention_FEPTablesJul19_2005Tables_CrossTWGv1P_for YIELD_AAupdate_082305_2007_CTSG1_FocusTWGs-test_STRJ(SOC)_2007Test_SoC_0618_2008Tables_FOCUS_ERM-ERD-FEP-LITH-INTC-FAC-AP_DRAFTv7_Table INTC6-Final from Italy" xfId="2359" xr:uid="{00000000-0005-0000-0000-000007090000}"/>
    <cellStyle name="___retention_FEPTablesJul19_2005Tables_CrossTWGv1P_for YIELD_AAupdate_082305_2007_CTSG1_FocusTWGs-test_STRJ(SOC)_2007Test_SoC_0618_2008Tables_FOCUS_ERM-ERD-FEP-LITH-INTC-FAC-AP_DRAFTv7_To Linda ITRS_NILb (2)" xfId="2360" xr:uid="{00000000-0005-0000-0000-000008090000}"/>
    <cellStyle name="___retention_FEPTablesJul19_2005Tables_CrossTWGv1P_for YIELD_AAupdate_082305_2007_CTSG1_FocusTWGs-test_STRJ(SOC)_2007Test_SoC_0618_2008Test 081203 handler revised proposal by SEAJ" xfId="2361" xr:uid="{00000000-0005-0000-0000-000009090000}"/>
    <cellStyle name="___retention_FEPTablesJul19_2005Tables_CrossTWGv1P_for YIELD_AAupdate_082305_2007_CTSG1_FocusTWGs-test_STRJ(SOC)_2007Test_SoC_0618_2008Test 081203 handler revised proposal by SEAJ_2009 ITRS TestTable(Handler)090505" xfId="2362" xr:uid="{00000000-0005-0000-0000-00000A090000}"/>
    <cellStyle name="___retention_FEPTablesJul19_2005Tables_CrossTWGv1P_for YIELD_AAupdate_082305_2007_CTSG1_FocusTWGs-test_STRJ(SOC)_2007Test_SoC_0618_2008Test 081203 handler revised proposal by SEAJ_Table Test-T8 RF updated 14 July 2009" xfId="2363" xr:uid="{00000000-0005-0000-0000-00000B090000}"/>
    <cellStyle name="___retention_FEPTablesJul19_2005Tables_CrossTWGv1P_for YIELD_AAupdate_082305_2007_CTSG1_FocusTWGs-test_STRJ(SOC)_2007Test_SoC_0618_2008Test 1120 prober " xfId="2364" xr:uid="{00000000-0005-0000-0000-00000C090000}"/>
    <cellStyle name="___retention_FEPTablesJul19_2005Tables_CrossTWGv1P_for YIELD_AAupdate_082305_2007_CTSG1_FocusTWGs-test_STRJ(SOC)_2007Test_SoC_0618_2008Test 1120 prober _2009 ITRS TestTable(Handler)090505" xfId="2365" xr:uid="{00000000-0005-0000-0000-00000D090000}"/>
    <cellStyle name="___retention_FEPTablesJul19_2005Tables_CrossTWGv1P_for YIELD_AAupdate_082305_2007_CTSG1_FocusTWGs-test_STRJ(SOC)_2007Test_SoC_0618_2008Test 1120 prober _Table Test-T8 RF updated 14 July 2009" xfId="2366" xr:uid="{00000000-0005-0000-0000-00000E090000}"/>
    <cellStyle name="___retention_FEPTablesJul19_2005Tables_CrossTWGv1P_for YIELD_AAupdate_082305_2007_CTSG1_FocusTWGs-test_STRJ(SOC)_2007Test_SoC_0618_2008Test0722" xfId="2367" xr:uid="{00000000-0005-0000-0000-00000F090000}"/>
    <cellStyle name="___retention_FEPTablesJul19_2005Tables_CrossTWGv1P_for YIELD_AAupdate_082305_2007_CTSG1_FocusTWGs-test_STRJ(SOC)_2007Test_SoC_0618_2008Test0722_2009 ITRS TestTable(Handler)090505" xfId="2368" xr:uid="{00000000-0005-0000-0000-000010090000}"/>
    <cellStyle name="___retention_FEPTablesJul19_2005Tables_CrossTWGv1P_for YIELD_AAupdate_082305_2007_CTSG1_FocusTWGs-test_STRJ(SOC)_2007Test_SoC_0618_2008Test0722_Table Test-T8 RF updated 14 July 2009" xfId="2369" xr:uid="{00000000-0005-0000-0000-000011090000}"/>
    <cellStyle name="___retention_FEPTablesJul19_2005Tables_CrossTWGv1P_for YIELD_AAupdate_082305_2007_CTSG1_FocusTWGs-test_STRJ(SOC)_2007Test_SoC_0618_2008Test1215" xfId="2370" xr:uid="{00000000-0005-0000-0000-000012090000}"/>
    <cellStyle name="___retention_FEPTablesJul19_2005Tables_CrossTWGv1P_for YIELD_AAupdate_082305_2007_CTSG1_FocusTWGs-test_STRJ(SOC)_2007Test_SoC_0618_2008Test1215_Table Test-T8 RF updated 14 July 2009" xfId="2371" xr:uid="{00000000-0005-0000-0000-000013090000}"/>
    <cellStyle name="___retention_FEPTablesJul19_2005Tables_CrossTWGv1P_for YIELD_AAupdate_082305_2007_CTSG1_FocusTWGs-test_STRJ(SOC)_2007Test_SoC_0618_2008TestProposals_Handler_081208" xfId="2372" xr:uid="{00000000-0005-0000-0000-000014090000}"/>
    <cellStyle name="___retention_FEPTablesJul19_2005Tables_CrossTWGv1P_for YIELD_AAupdate_082305_2007_CTSG1_FocusTWGs-test_STRJ(SOC)_2007Test_SoC_0618_2008TestProposals_Handler_081208_Table Test-T8 RF updated 14 July 2009" xfId="2373" xr:uid="{00000000-0005-0000-0000-000015090000}"/>
    <cellStyle name="___retention_FEPTablesJul19_2005Tables_CrossTWGv1P_for YIELD_AAupdate_082305_2007_CTSG1_FocusTWGs-test_STRJ(SOC)_2007Test_SoC_0618_2009 ITRS TestTable(Handler)090505" xfId="2374" xr:uid="{00000000-0005-0000-0000-000016090000}"/>
    <cellStyle name="___retention_FEPTablesJul19_2005Tables_CrossTWGv1P_for YIELD_AAupdate_082305_2007_CTSG1_FocusTWGs-test_STRJ(SOC)_2007Test_SoC_0618_2009 TR Tables_Factory Integration version 08-LSW" xfId="2375" xr:uid="{00000000-0005-0000-0000-000017090000}"/>
    <cellStyle name="___retention_FEPTablesJul19_2005Tables_CrossTWGv1P_for YIELD_AAupdate_082305_2007_CTSG1_FocusTWGs-test_STRJ(SOC)_2007Test_SoC_0618_2009 TR Tables_Factory Integration(20090806)_02A" xfId="2376" xr:uid="{00000000-0005-0000-0000-000018090000}"/>
    <cellStyle name="___retention_FEPTablesJul19_2005Tables_CrossTWGv1P_for YIELD_AAupdate_082305_2007_CTSG1_FocusTWGs-test_STRJ(SOC)_2007Test_SoC_0618_2009_INDEX" xfId="2377" xr:uid="{00000000-0005-0000-0000-000019090000}"/>
    <cellStyle name="___retention_FEPTablesJul19_2005Tables_CrossTWGv1P_for YIELD_AAupdate_082305_2007_CTSG1_FocusTWGs-test_STRJ(SOC)_2007Test_SoC_0618_2009_InterconnectTables_03032010" xfId="2378" xr:uid="{00000000-0005-0000-0000-00001A090000}"/>
    <cellStyle name="___retention_FEPTablesJul19_2005Tables_CrossTWGv1P_for YIELD_AAupdate_082305_2007_CTSG1_FocusTWGs-test_STRJ(SOC)_2007Test_SoC_0618_2009Tables_FOCUS_B_ITRS" xfId="2379" xr:uid="{00000000-0005-0000-0000-00001B090000}"/>
    <cellStyle name="___retention_FEPTablesJul19_2005Tables_CrossTWGv1P_for YIELD_AAupdate_082305_2007_CTSG1_FocusTWGs-test_STRJ(SOC)_2007Test_SoC_0618_2009Tables_FOCUS_B_itwg(Factory Integration)09" xfId="2380" xr:uid="{00000000-0005-0000-0000-00001C090000}"/>
    <cellStyle name="___retention_FEPTablesJul19_2005Tables_CrossTWGv1P_for YIELD_AAupdate_082305_2007_CTSG1_FocusTWGs-test_STRJ(SOC)_2007Test_SoC_0618_2009Tables_Focus_B-LITH-US-Bussels-V3" xfId="2381" xr:uid="{00000000-0005-0000-0000-00001D090000}"/>
    <cellStyle name="___retention_FEPTablesJul19_2005Tables_CrossTWGv1P_for YIELD_AAupdate_082305_2007_CTSG1_FocusTWGs-test_STRJ(SOC)_2007Test_SoC_0618_2009Tables_Focus_B-LITH-US-V13b" xfId="2382" xr:uid="{00000000-0005-0000-0000-00001E090000}"/>
    <cellStyle name="___retention_FEPTablesJul19_2005Tables_CrossTWGv1P_for YIELD_AAupdate_082305_2007_CTSG1_FocusTWGs-test_STRJ(SOC)_2007Test_SoC_0618_2009Tables_FOCUS_C_ITRSV1" xfId="2383" xr:uid="{00000000-0005-0000-0000-00001F090000}"/>
    <cellStyle name="___retention_FEPTablesJul19_2005Tables_CrossTWGv1P_for YIELD_AAupdate_082305_2007_CTSG1_FocusTWGs-test_STRJ(SOC)_2007Test_SoC_0618_2009Tables_FOCUS_C_ITRSV3" xfId="2384" xr:uid="{00000000-0005-0000-0000-000020090000}"/>
    <cellStyle name="___retention_FEPTablesJul19_2005Tables_CrossTWGv1P_for YIELD_AAupdate_082305_2007_CTSG1_FocusTWGs-test_STRJ(SOC)_2007Test_SoC_0618_2009Tables_FOCUS_D_ITRS-ITWG Copy 2010 V1" xfId="2385" xr:uid="{00000000-0005-0000-0000-000021090000}"/>
    <cellStyle name="___retention_FEPTablesJul19_2005Tables_CrossTWGv1P_for YIELD_AAupdate_082305_2007_CTSG1_FocusTWGs-test_STRJ(SOC)_2007Test_SoC_0618_2009Tables_FOCUS_E_ITRS-AP and Interconnectv1" xfId="2386" xr:uid="{00000000-0005-0000-0000-000022090000}"/>
    <cellStyle name="___retention_FEPTablesJul19_2005Tables_CrossTWGv1P_for YIELD_AAupdate_082305_2007_CTSG1_FocusTWGs-test_STRJ(SOC)_2007Test_SoC_0618_2009Tables_FOCUS_E_ITRS-Interconnect-DRAFT" xfId="2387" xr:uid="{00000000-0005-0000-0000-000023090000}"/>
    <cellStyle name="___retention_FEPTablesJul19_2005Tables_CrossTWGv1P_for YIELD_AAupdate_082305_2007_CTSG1_FocusTWGs-test_STRJ(SOC)_2007Test_SoC_0618_2009Tables_ORTC_V5" xfId="2388" xr:uid="{00000000-0005-0000-0000-000024090000}"/>
    <cellStyle name="___retention_FEPTablesJul19_2005Tables_CrossTWGv1P_for YIELD_AAupdate_082305_2007_CTSG1_FocusTWGs-test_STRJ(SOC)_2007Test_SoC_0618_2011_ORTC-2A" xfId="2389" xr:uid="{00000000-0005-0000-0000-000025090000}"/>
    <cellStyle name="___retention_FEPTablesJul19_2005Tables_CrossTWGv1P_for YIELD_AAupdate_082305_2007_CTSG1_FocusTWGs-test_STRJ(SOC)_2007Test_SoC_0618_4FINAL2009Tables_ERD_Oct30_lsw" xfId="2390" xr:uid="{00000000-0005-0000-0000-000026090000}"/>
    <cellStyle name="___retention_FEPTablesJul19_2005Tables_CrossTWGv1P_for YIELD_AAupdate_082305_2007_CTSG1_FocusTWGs-test_STRJ(SOC)_2007Test_SoC_0618_4FINAL2009Tables_ERD_Oct30_lsw2" xfId="2391" xr:uid="{00000000-0005-0000-0000-000027090000}"/>
    <cellStyle name="___retention_FEPTablesJul19_2005Tables_CrossTWGv1P_for YIELD_AAupdate_082305_2007_CTSG1_FocusTWGs-test_STRJ(SOC)_2007Test_SoC_0618_ITRS B)_Table_ver6_INTC1~6_021710_After_Telecon_Rev_Alexis-lswEDITORS-NOTES" xfId="2392" xr:uid="{00000000-0005-0000-0000-000028090000}"/>
    <cellStyle name="___retention_FEPTablesJul19_2005Tables_CrossTWGv1P_for YIELD_AAupdate_082305_2007_CTSG1_FocusTWGs-test_STRJ(SOC)_2007Test_SoC_0618_ITRS EUV Mask WG Meeting with Proposals-2009" xfId="2393" xr:uid="{00000000-0005-0000-0000-000029090000}"/>
    <cellStyle name="___retention_FEPTablesJul19_2005Tables_CrossTWGv1P_for YIELD_AAupdate_082305_2007_CTSG1_FocusTWGs-test_STRJ(SOC)_2007Test_SoC_0618_ITRS Optica Mask Table change note 200907011" xfId="2394" xr:uid="{00000000-0005-0000-0000-00002A090000}"/>
    <cellStyle name="___retention_FEPTablesJul19_2005Tables_CrossTWGv1P_for YIELD_AAupdate_082305_2007_CTSG1_FocusTWGs-test_STRJ(SOC)_2007Test_SoC_0618_Litho_Challenges_2009_ITRS_Lith_Table_Summary-V5" xfId="2395" xr:uid="{00000000-0005-0000-0000-00002B090000}"/>
    <cellStyle name="___retention_FEPTablesJul19_2005Tables_CrossTWGv1P_for YIELD_AAupdate_082305_2007_CTSG1_FocusTWGs-test_STRJ(SOC)_2007Test_SoC_0618_Table INTC6-Final from Italy" xfId="2396" xr:uid="{00000000-0005-0000-0000-00002C090000}"/>
    <cellStyle name="___retention_FEPTablesJul19_2005Tables_CrossTWGv1P_for YIELD_AAupdate_082305_2007_CTSG1_FocusTWGs-test_STRJ(SOC)_2007Test_SoC_0618_Table Test-T11 Prober updated 08Jul09" xfId="2397" xr:uid="{00000000-0005-0000-0000-00002D090000}"/>
    <cellStyle name="___retention_FEPTablesJul19_2005Tables_CrossTWGv1P_for YIELD_AAupdate_082305_2007_CTSG1_FocusTWGs-test_STRJ(SOC)_2007Test_SoC_0618_Table Test-T8 RF updated 14 July 2009" xfId="2398" xr:uid="{00000000-0005-0000-0000-00002E090000}"/>
    <cellStyle name="___retention_FEPTablesJul19_2005Tables_CrossTWGv1P_for YIELD_AAupdate_082305_2007_CTSG1_FocusTWGs-test_STRJ(SOC)_2007Test_SoC_0618_Test_Tables_20081208" xfId="2399" xr:uid="{00000000-0005-0000-0000-00002F090000}"/>
    <cellStyle name="___retention_FEPTablesJul19_2005Tables_CrossTWGv1P_for YIELD_AAupdate_082305_2007_CTSG1_FocusTWGs-test_STRJ(SOC)_2007Test_SoC_0618_Test_Tables_20081208 Korea feedback_08081225 " xfId="2400" xr:uid="{00000000-0005-0000-0000-000030090000}"/>
    <cellStyle name="___retention_FEPTablesJul19_2005Tables_CrossTWGv1P_for YIELD_AAupdate_082305_2007_CTSG1_FocusTWGs-test_STRJ(SOC)_2007Test_SoC_0618_Test_Tables_20081208 Korea feedback_08081225 _Table Test-T8 RF updated 14 July 2009" xfId="2401" xr:uid="{00000000-0005-0000-0000-000031090000}"/>
    <cellStyle name="___retention_FEPTablesJul19_2005Tables_CrossTWGv1P_for YIELD_AAupdate_082305_2007_CTSG1_FocusTWGs-test_STRJ(SOC)_2007Test_SoC_0618_Test_Tables_20081208_Table Test-T8 RF updated 14 July 2009" xfId="2402" xr:uid="{00000000-0005-0000-0000-000032090000}"/>
    <cellStyle name="___retention_FEPTablesJul19_2005Tables_CrossTWGv1P_for YIELD_AAupdate_082305_2007_CTSG1_FocusTWGs-test_STRJ(SOC)_2007Test_SoC_0618_Test_Tables_20081231プローブカード案" xfId="2403" xr:uid="{00000000-0005-0000-0000-000033090000}"/>
    <cellStyle name="___retention_FEPTablesJul19_2005Tables_CrossTWGv1P_for YIELD_AAupdate_082305_2007_CTSG1_FocusTWGs-test_STRJ(SOC)_2007Test_SoC_0618_Test_Tables_20081231プローブカード案_Table Test-T8 RF updated 14 July 2009" xfId="2404" xr:uid="{00000000-0005-0000-0000-000034090000}"/>
    <cellStyle name="___retention_FEPTablesJul19_2005Tables_CrossTWGv1P_for YIELD_AAupdate_082305_2007_CTSG1_FocusTWGs-test_STRJ(SOC)_2007Test_SoC_0618_Test_Tables_20090113プローブカード案2" xfId="2405" xr:uid="{00000000-0005-0000-0000-000035090000}"/>
    <cellStyle name="___retention_FEPTablesJul19_2005Tables_CrossTWGv1P_for YIELD_AAupdate_082305_2007_CTSG1_FocusTWGs-test_STRJ(SOC)_2007Test_SoC_0618_Test_Tables_20090113プローブカード案2_Table Test-T8 RF updated 14 July 2009" xfId="2406" xr:uid="{00000000-0005-0000-0000-000036090000}"/>
    <cellStyle name="___retention_FEPTablesJul19_2005Tables_CrossTWGv1P_for YIELD_AAupdate_082305_2007_CTSG1_FocusTWGs-test_STRJ(SOC)_2007Test_SoC_0618_Test_Tables_20090113プローブカード案3" xfId="2407" xr:uid="{00000000-0005-0000-0000-000037090000}"/>
    <cellStyle name="___retention_FEPTablesJul19_2005Tables_CrossTWGv1P_for YIELD_AAupdate_082305_2007_CTSG1_FocusTWGs-test_STRJ(SOC)_2007Test_SoC_0618_Test_Tables_20090113プローブカード案3_Table Test-T8 RF updated 14 July 2009" xfId="2408" xr:uid="{00000000-0005-0000-0000-000038090000}"/>
    <cellStyle name="___retention_FEPTablesJul19_2005Tables_CrossTWGv1P_for YIELD_AAupdate_082305_2007_CTSG1_FocusTWGs-test_STRJ(SOC)_2007Test_SoC_0618_To Linda ITRS_NILb (2)" xfId="2409" xr:uid="{00000000-0005-0000-0000-000039090000}"/>
    <cellStyle name="___retention_FEPTablesJul19_2005Tables_CrossTWGv1P_for YIELD_AAupdate_082305_2007_CTSG1_FocusTWGs-test_STRJ(SOC)_2007Test_SoC_0618_見直しfor2009：2007Test0829_SoC&amp;Logic" xfId="2335" xr:uid="{00000000-0005-0000-0000-00003A090000}"/>
    <cellStyle name="___retention_FEPTablesJul19_2005Tables_CrossTWGv1P_for YIELD_AAupdate_082305_2007_CTSG1_FocusTWGs-test_STRJ(SOC)_2007Test_SoC_0618_見直しfor2009：2007Test0829_SoC&amp;Logic(0707会議後)" xfId="2336" xr:uid="{00000000-0005-0000-0000-00003B090000}"/>
    <cellStyle name="___retention_FEPTablesJul19_2005Tables_CrossTWGv1P_for YIELD_AAupdate_082305_2007_CTSG1_FocusTWGs-test_STRJ(SOC)_2008Tables_FOCUS_ERM-ERD-FEP-LITH-INTC-FAC-AP_DRAFTv7" xfId="2410" xr:uid="{00000000-0005-0000-0000-00003C090000}"/>
    <cellStyle name="___retention_FEPTablesJul19_2005Tables_CrossTWGv1P_for YIELD_AAupdate_082305_2007_CTSG1_FocusTWGs-test_STRJ(SOC)_2008Tables_FOCUS_ERM-ERD-FEP-LITH-INTC-FAC-AP_DRAFTv7_2009 TR Tables_Factory Integration version 08-LSW" xfId="2411" xr:uid="{00000000-0005-0000-0000-00003D090000}"/>
    <cellStyle name="___retention_FEPTablesJul19_2005Tables_CrossTWGv1P_for YIELD_AAupdate_082305_2007_CTSG1_FocusTWGs-test_STRJ(SOC)_2008Tables_FOCUS_ERM-ERD-FEP-LITH-INTC-FAC-AP_DRAFTv7_2009 TR Tables_Factory Integration(20090806)_02A" xfId="2412" xr:uid="{00000000-0005-0000-0000-00003E090000}"/>
    <cellStyle name="___retention_FEPTablesJul19_2005Tables_CrossTWGv1P_for YIELD_AAupdate_082305_2007_CTSG1_FocusTWGs-test_STRJ(SOC)_2008Tables_FOCUS_ERM-ERD-FEP-LITH-INTC-FAC-AP_DRAFTv7_2009_INDEX" xfId="2413" xr:uid="{00000000-0005-0000-0000-00003F090000}"/>
    <cellStyle name="___retention_FEPTablesJul19_2005Tables_CrossTWGv1P_for YIELD_AAupdate_082305_2007_CTSG1_FocusTWGs-test_STRJ(SOC)_2008Tables_FOCUS_ERM-ERD-FEP-LITH-INTC-FAC-AP_DRAFTv7_2009_InterconnectTables_03032010" xfId="2414" xr:uid="{00000000-0005-0000-0000-000040090000}"/>
    <cellStyle name="___retention_FEPTablesJul19_2005Tables_CrossTWGv1P_for YIELD_AAupdate_082305_2007_CTSG1_FocusTWGs-test_STRJ(SOC)_2008Tables_FOCUS_ERM-ERD-FEP-LITH-INTC-FAC-AP_DRAFTv7_2009Tables_FOCUS_B_ITRS" xfId="2415" xr:uid="{00000000-0005-0000-0000-000041090000}"/>
    <cellStyle name="___retention_FEPTablesJul19_2005Tables_CrossTWGv1P_for YIELD_AAupdate_082305_2007_CTSG1_FocusTWGs-test_STRJ(SOC)_2008Tables_FOCUS_ERM-ERD-FEP-LITH-INTC-FAC-AP_DRAFTv7_2009Tables_FOCUS_B_itwg(Factory Integration)09" xfId="2416" xr:uid="{00000000-0005-0000-0000-000042090000}"/>
    <cellStyle name="___retention_FEPTablesJul19_2005Tables_CrossTWGv1P_for YIELD_AAupdate_082305_2007_CTSG1_FocusTWGs-test_STRJ(SOC)_2008Tables_FOCUS_ERM-ERD-FEP-LITH-INTC-FAC-AP_DRAFTv7_2009Tables_Focus_B-LITH-US-Bussels-V3" xfId="2417" xr:uid="{00000000-0005-0000-0000-000043090000}"/>
    <cellStyle name="___retention_FEPTablesJul19_2005Tables_CrossTWGv1P_for YIELD_AAupdate_082305_2007_CTSG1_FocusTWGs-test_STRJ(SOC)_2008Tables_FOCUS_ERM-ERD-FEP-LITH-INTC-FAC-AP_DRAFTv7_2009Tables_Focus_B-LITH-US-V13b" xfId="2418" xr:uid="{00000000-0005-0000-0000-000044090000}"/>
    <cellStyle name="___retention_FEPTablesJul19_2005Tables_CrossTWGv1P_for YIELD_AAupdate_082305_2007_CTSG1_FocusTWGs-test_STRJ(SOC)_2008Tables_FOCUS_ERM-ERD-FEP-LITH-INTC-FAC-AP_DRAFTv7_2009Tables_FOCUS_C_ITRSV1" xfId="2419" xr:uid="{00000000-0005-0000-0000-000045090000}"/>
    <cellStyle name="___retention_FEPTablesJul19_2005Tables_CrossTWGv1P_for YIELD_AAupdate_082305_2007_CTSG1_FocusTWGs-test_STRJ(SOC)_2008Tables_FOCUS_ERM-ERD-FEP-LITH-INTC-FAC-AP_DRAFTv7_2009Tables_FOCUS_C_ITRSV3" xfId="2420" xr:uid="{00000000-0005-0000-0000-000046090000}"/>
    <cellStyle name="___retention_FEPTablesJul19_2005Tables_CrossTWGv1P_for YIELD_AAupdate_082305_2007_CTSG1_FocusTWGs-test_STRJ(SOC)_2008Tables_FOCUS_ERM-ERD-FEP-LITH-INTC-FAC-AP_DRAFTv7_2009Tables_FOCUS_D_ITRS-ITWG Copy 2010 V1" xfId="2421" xr:uid="{00000000-0005-0000-0000-000047090000}"/>
    <cellStyle name="___retention_FEPTablesJul19_2005Tables_CrossTWGv1P_for YIELD_AAupdate_082305_2007_CTSG1_FocusTWGs-test_STRJ(SOC)_2008Tables_FOCUS_ERM-ERD-FEP-LITH-INTC-FAC-AP_DRAFTv7_2009Tables_FOCUS_E_ITRS-AP and Interconnectv1" xfId="2422" xr:uid="{00000000-0005-0000-0000-000048090000}"/>
    <cellStyle name="___retention_FEPTablesJul19_2005Tables_CrossTWGv1P_for YIELD_AAupdate_082305_2007_CTSG1_FocusTWGs-test_STRJ(SOC)_2008Tables_FOCUS_ERM-ERD-FEP-LITH-INTC-FAC-AP_DRAFTv7_2009Tables_FOCUS_E_ITRS-Interconnect-DRAFT" xfId="2423" xr:uid="{00000000-0005-0000-0000-000049090000}"/>
    <cellStyle name="___retention_FEPTablesJul19_2005Tables_CrossTWGv1P_for YIELD_AAupdate_082305_2007_CTSG1_FocusTWGs-test_STRJ(SOC)_2008Tables_FOCUS_ERM-ERD-FEP-LITH-INTC-FAC-AP_DRAFTv7_2009Tables_ORTC_V5" xfId="2424" xr:uid="{00000000-0005-0000-0000-00004A090000}"/>
    <cellStyle name="___retention_FEPTablesJul19_2005Tables_CrossTWGv1P_for YIELD_AAupdate_082305_2007_CTSG1_FocusTWGs-test_STRJ(SOC)_2008Tables_FOCUS_ERM-ERD-FEP-LITH-INTC-FAC-AP_DRAFTv7_2011_ORTC-2A" xfId="2425" xr:uid="{00000000-0005-0000-0000-00004B090000}"/>
    <cellStyle name="___retention_FEPTablesJul19_2005Tables_CrossTWGv1P_for YIELD_AAupdate_082305_2007_CTSG1_FocusTWGs-test_STRJ(SOC)_2008Tables_FOCUS_ERM-ERD-FEP-LITH-INTC-FAC-AP_DRAFTv7_4FINAL2009Tables_ERD_Oct30_lsw" xfId="2426" xr:uid="{00000000-0005-0000-0000-00004C090000}"/>
    <cellStyle name="___retention_FEPTablesJul19_2005Tables_CrossTWGv1P_for YIELD_AAupdate_082305_2007_CTSG1_FocusTWGs-test_STRJ(SOC)_2008Tables_FOCUS_ERM-ERD-FEP-LITH-INTC-FAC-AP_DRAFTv7_4FINAL2009Tables_ERD_Oct30_lsw2" xfId="2427" xr:uid="{00000000-0005-0000-0000-00004D090000}"/>
    <cellStyle name="___retention_FEPTablesJul19_2005Tables_CrossTWGv1P_for YIELD_AAupdate_082305_2007_CTSG1_FocusTWGs-test_STRJ(SOC)_2008Tables_FOCUS_ERM-ERD-FEP-LITH-INTC-FAC-AP_DRAFTv7_ITRS B)_Table_ver6_INTC1~6_021710_After_Telecon_Rev_Alexis-lswEDITORS-NOTES" xfId="2428" xr:uid="{00000000-0005-0000-0000-00004E090000}"/>
    <cellStyle name="___retention_FEPTablesJul19_2005Tables_CrossTWGv1P_for YIELD_AAupdate_082305_2007_CTSG1_FocusTWGs-test_STRJ(SOC)_2008Tables_FOCUS_ERM-ERD-FEP-LITH-INTC-FAC-AP_DRAFTv7_ITRS EUV Mask WG Meeting with Proposals-2009" xfId="2429" xr:uid="{00000000-0005-0000-0000-00004F090000}"/>
    <cellStyle name="___retention_FEPTablesJul19_2005Tables_CrossTWGv1P_for YIELD_AAupdate_082305_2007_CTSG1_FocusTWGs-test_STRJ(SOC)_2008Tables_FOCUS_ERM-ERD-FEP-LITH-INTC-FAC-AP_DRAFTv7_ITRS Optica Mask Table change note 200907011" xfId="2430" xr:uid="{00000000-0005-0000-0000-000050090000}"/>
    <cellStyle name="___retention_FEPTablesJul19_2005Tables_CrossTWGv1P_for YIELD_AAupdate_082305_2007_CTSG1_FocusTWGs-test_STRJ(SOC)_2008Tables_FOCUS_ERM-ERD-FEP-LITH-INTC-FAC-AP_DRAFTv7_Litho_Challenges_2009_ITRS_Lith_Table_Summary-V5" xfId="2431" xr:uid="{00000000-0005-0000-0000-000051090000}"/>
    <cellStyle name="___retention_FEPTablesJul19_2005Tables_CrossTWGv1P_for YIELD_AAupdate_082305_2007_CTSG1_FocusTWGs-test_STRJ(SOC)_2008Tables_FOCUS_ERM-ERD-FEP-LITH-INTC-FAC-AP_DRAFTv7_Table INTC6-Final from Italy" xfId="2432" xr:uid="{00000000-0005-0000-0000-000052090000}"/>
    <cellStyle name="___retention_FEPTablesJul19_2005Tables_CrossTWGv1P_for YIELD_AAupdate_082305_2007_CTSG1_FocusTWGs-test_STRJ(SOC)_2008Tables_FOCUS_ERM-ERD-FEP-LITH-INTC-FAC-AP_DRAFTv7_To Linda ITRS_NILb (2)" xfId="2433" xr:uid="{00000000-0005-0000-0000-000053090000}"/>
    <cellStyle name="___retention_FEPTablesJul19_2005Tables_CrossTWGv1P_for YIELD_AAupdate_082305_2007_CTSG1_FocusTWGs-test_STRJ(SOC)_2008Test 081203 handler revised proposal by SEAJ" xfId="2434" xr:uid="{00000000-0005-0000-0000-000054090000}"/>
    <cellStyle name="___retention_FEPTablesJul19_2005Tables_CrossTWGv1P_for YIELD_AAupdate_082305_2007_CTSG1_FocusTWGs-test_STRJ(SOC)_2008Test 081203 handler revised proposal by SEAJ_2009 ITRS TestTable(Handler)090505" xfId="2435" xr:uid="{00000000-0005-0000-0000-000055090000}"/>
    <cellStyle name="___retention_FEPTablesJul19_2005Tables_CrossTWGv1P_for YIELD_AAupdate_082305_2007_CTSG1_FocusTWGs-test_STRJ(SOC)_2008Test 081203 handler revised proposal by SEAJ_Table Test-T8 RF updated 14 July 2009" xfId="2436" xr:uid="{00000000-0005-0000-0000-000056090000}"/>
    <cellStyle name="___retention_FEPTablesJul19_2005Tables_CrossTWGv1P_for YIELD_AAupdate_082305_2007_CTSG1_FocusTWGs-test_STRJ(SOC)_2008Test 1120 prober " xfId="2437" xr:uid="{00000000-0005-0000-0000-000057090000}"/>
    <cellStyle name="___retention_FEPTablesJul19_2005Tables_CrossTWGv1P_for YIELD_AAupdate_082305_2007_CTSG1_FocusTWGs-test_STRJ(SOC)_2008Test 1120 prober _2009 ITRS TestTable(Handler)090505" xfId="2438" xr:uid="{00000000-0005-0000-0000-000058090000}"/>
    <cellStyle name="___retention_FEPTablesJul19_2005Tables_CrossTWGv1P_for YIELD_AAupdate_082305_2007_CTSG1_FocusTWGs-test_STRJ(SOC)_2008Test 1120 prober _Table Test-T8 RF updated 14 July 2009" xfId="2439" xr:uid="{00000000-0005-0000-0000-000059090000}"/>
    <cellStyle name="___retention_FEPTablesJul19_2005Tables_CrossTWGv1P_for YIELD_AAupdate_082305_2007_CTSG1_FocusTWGs-test_STRJ(SOC)_2008Test0722" xfId="2440" xr:uid="{00000000-0005-0000-0000-00005A090000}"/>
    <cellStyle name="___retention_FEPTablesJul19_2005Tables_CrossTWGv1P_for YIELD_AAupdate_082305_2007_CTSG1_FocusTWGs-test_STRJ(SOC)_2008Test0722_2009 ITRS TestTable(Handler)090505" xfId="2441" xr:uid="{00000000-0005-0000-0000-00005B090000}"/>
    <cellStyle name="___retention_FEPTablesJul19_2005Tables_CrossTWGv1P_for YIELD_AAupdate_082305_2007_CTSG1_FocusTWGs-test_STRJ(SOC)_2008Test0722_Table Test-T8 RF updated 14 July 2009" xfId="2442" xr:uid="{00000000-0005-0000-0000-00005C090000}"/>
    <cellStyle name="___retention_FEPTablesJul19_2005Tables_CrossTWGv1P_for YIELD_AAupdate_082305_2007_CTSG1_FocusTWGs-test_STRJ(SOC)_2008Test1215" xfId="2443" xr:uid="{00000000-0005-0000-0000-00005D090000}"/>
    <cellStyle name="___retention_FEPTablesJul19_2005Tables_CrossTWGv1P_for YIELD_AAupdate_082305_2007_CTSG1_FocusTWGs-test_STRJ(SOC)_2008Test1215_Table Test-T8 RF updated 14 July 2009" xfId="2444" xr:uid="{00000000-0005-0000-0000-00005E090000}"/>
    <cellStyle name="___retention_FEPTablesJul19_2005Tables_CrossTWGv1P_for YIELD_AAupdate_082305_2007_CTSG1_FocusTWGs-test_STRJ(SOC)_2008TestProposals_Handler_081208" xfId="2445" xr:uid="{00000000-0005-0000-0000-00005F090000}"/>
    <cellStyle name="___retention_FEPTablesJul19_2005Tables_CrossTWGv1P_for YIELD_AAupdate_082305_2007_CTSG1_FocusTWGs-test_STRJ(SOC)_2008TestProposals_Handler_081208_Table Test-T8 RF updated 14 July 2009" xfId="2446" xr:uid="{00000000-0005-0000-0000-000060090000}"/>
    <cellStyle name="___retention_FEPTablesJul19_2005Tables_CrossTWGv1P_for YIELD_AAupdate_082305_2007_CTSG1_FocusTWGs-test_STRJ(SOC)_2009 ITRS TestTable(Handler)090505" xfId="2447" xr:uid="{00000000-0005-0000-0000-000061090000}"/>
    <cellStyle name="___retention_FEPTablesJul19_2005Tables_CrossTWGv1P_for YIELD_AAupdate_082305_2007_CTSG1_FocusTWGs-test_STRJ(SOC)_2009 TR Tables_Factory Integration version 08-LSW" xfId="2448" xr:uid="{00000000-0005-0000-0000-000062090000}"/>
    <cellStyle name="___retention_FEPTablesJul19_2005Tables_CrossTWGv1P_for YIELD_AAupdate_082305_2007_CTSG1_FocusTWGs-test_STRJ(SOC)_2009 TR Tables_Factory Integration(20090806)_02A" xfId="2449" xr:uid="{00000000-0005-0000-0000-000063090000}"/>
    <cellStyle name="___retention_FEPTablesJul19_2005Tables_CrossTWGv1P_for YIELD_AAupdate_082305_2007_CTSG1_FocusTWGs-test_STRJ(SOC)_2009_INDEX" xfId="2450" xr:uid="{00000000-0005-0000-0000-000064090000}"/>
    <cellStyle name="___retention_FEPTablesJul19_2005Tables_CrossTWGv1P_for YIELD_AAupdate_082305_2007_CTSG1_FocusTWGs-test_STRJ(SOC)_2009_InterconnectTables_03032010" xfId="2451" xr:uid="{00000000-0005-0000-0000-000065090000}"/>
    <cellStyle name="___retention_FEPTablesJul19_2005Tables_CrossTWGv1P_for YIELD_AAupdate_082305_2007_CTSG1_FocusTWGs-test_STRJ(SOC)_2009Tables_FOCUS_B_ITRS" xfId="2452" xr:uid="{00000000-0005-0000-0000-000066090000}"/>
    <cellStyle name="___retention_FEPTablesJul19_2005Tables_CrossTWGv1P_for YIELD_AAupdate_082305_2007_CTSG1_FocusTWGs-test_STRJ(SOC)_2009Tables_FOCUS_B_itwg(Factory Integration)09" xfId="2453" xr:uid="{00000000-0005-0000-0000-000067090000}"/>
    <cellStyle name="___retention_FEPTablesJul19_2005Tables_CrossTWGv1P_for YIELD_AAupdate_082305_2007_CTSG1_FocusTWGs-test_STRJ(SOC)_2009Tables_Focus_B-LITH-US-Bussels-V3" xfId="2454" xr:uid="{00000000-0005-0000-0000-000068090000}"/>
    <cellStyle name="___retention_FEPTablesJul19_2005Tables_CrossTWGv1P_for YIELD_AAupdate_082305_2007_CTSG1_FocusTWGs-test_STRJ(SOC)_2009Tables_Focus_B-LITH-US-V13b" xfId="2455" xr:uid="{00000000-0005-0000-0000-000069090000}"/>
    <cellStyle name="___retention_FEPTablesJul19_2005Tables_CrossTWGv1P_for YIELD_AAupdate_082305_2007_CTSG1_FocusTWGs-test_STRJ(SOC)_2009Tables_FOCUS_C_ITRSV1" xfId="2456" xr:uid="{00000000-0005-0000-0000-00006A090000}"/>
    <cellStyle name="___retention_FEPTablesJul19_2005Tables_CrossTWGv1P_for YIELD_AAupdate_082305_2007_CTSG1_FocusTWGs-test_STRJ(SOC)_2009Tables_FOCUS_C_ITRSV3" xfId="2457" xr:uid="{00000000-0005-0000-0000-00006B090000}"/>
    <cellStyle name="___retention_FEPTablesJul19_2005Tables_CrossTWGv1P_for YIELD_AAupdate_082305_2007_CTSG1_FocusTWGs-test_STRJ(SOC)_2009Tables_FOCUS_D_ITRS-ITWG Copy 2010 V1" xfId="2458" xr:uid="{00000000-0005-0000-0000-00006C090000}"/>
    <cellStyle name="___retention_FEPTablesJul19_2005Tables_CrossTWGv1P_for YIELD_AAupdate_082305_2007_CTSG1_FocusTWGs-test_STRJ(SOC)_2009Tables_FOCUS_E_ITRS-AP and Interconnectv1" xfId="2459" xr:uid="{00000000-0005-0000-0000-00006D090000}"/>
    <cellStyle name="___retention_FEPTablesJul19_2005Tables_CrossTWGv1P_for YIELD_AAupdate_082305_2007_CTSG1_FocusTWGs-test_STRJ(SOC)_2009Tables_FOCUS_E_ITRS-Interconnect-DRAFT" xfId="2460" xr:uid="{00000000-0005-0000-0000-00006E090000}"/>
    <cellStyle name="___retention_FEPTablesJul19_2005Tables_CrossTWGv1P_for YIELD_AAupdate_082305_2007_CTSG1_FocusTWGs-test_STRJ(SOC)_2009Tables_ORTC_V5" xfId="2461" xr:uid="{00000000-0005-0000-0000-00006F090000}"/>
    <cellStyle name="___retention_FEPTablesJul19_2005Tables_CrossTWGv1P_for YIELD_AAupdate_082305_2007_CTSG1_FocusTWGs-test_STRJ(SOC)_2011_ORTC-2A" xfId="2462" xr:uid="{00000000-0005-0000-0000-000070090000}"/>
    <cellStyle name="___retention_FEPTablesJul19_2005Tables_CrossTWGv1P_for YIELD_AAupdate_082305_2007_CTSG1_FocusTWGs-test_STRJ(SOC)_4FINAL2009Tables_ERD_Oct30_lsw" xfId="2463" xr:uid="{00000000-0005-0000-0000-000071090000}"/>
    <cellStyle name="___retention_FEPTablesJul19_2005Tables_CrossTWGv1P_for YIELD_AAupdate_082305_2007_CTSG1_FocusTWGs-test_STRJ(SOC)_4FINAL2009Tables_ERD_Oct30_lsw2" xfId="2464" xr:uid="{00000000-0005-0000-0000-000072090000}"/>
    <cellStyle name="___retention_FEPTablesJul19_2005Tables_CrossTWGv1P_for YIELD_AAupdate_082305_2007_CTSG1_FocusTWGs-test_STRJ(SOC)_ITRS B)_Table_ver6_INTC1~6_021710_After_Telecon_Rev_Alexis-lswEDITORS-NOTES" xfId="2465" xr:uid="{00000000-0005-0000-0000-000073090000}"/>
    <cellStyle name="___retention_FEPTablesJul19_2005Tables_CrossTWGv1P_for YIELD_AAupdate_082305_2007_CTSG1_FocusTWGs-test_STRJ(SOC)_ITRS EUV Mask WG Meeting with Proposals-2009" xfId="2466" xr:uid="{00000000-0005-0000-0000-000074090000}"/>
    <cellStyle name="___retention_FEPTablesJul19_2005Tables_CrossTWGv1P_for YIELD_AAupdate_082305_2007_CTSG1_FocusTWGs-test_STRJ(SOC)_ITRS Optica Mask Table change note 200907011" xfId="2467" xr:uid="{00000000-0005-0000-0000-000075090000}"/>
    <cellStyle name="___retention_FEPTablesJul19_2005Tables_CrossTWGv1P_for YIELD_AAupdate_082305_2007_CTSG1_FocusTWGs-test_STRJ(SOC)_Litho_Challenges_2009_ITRS_Lith_Table_Summary-V5" xfId="2468" xr:uid="{00000000-0005-0000-0000-000076090000}"/>
    <cellStyle name="___retention_FEPTablesJul19_2005Tables_CrossTWGv1P_for YIELD_AAupdate_082305_2007_CTSG1_FocusTWGs-test_STRJ(SOC)_SOC_Proposal_2 (1)" xfId="2469" xr:uid="{00000000-0005-0000-0000-000077090000}"/>
    <cellStyle name="___retention_FEPTablesJul19_2005Tables_CrossTWGv1P_for YIELD_AAupdate_082305_2007_CTSG1_FocusTWGs-test_STRJ(SOC)_SOC_Proposal_2 (1)_2007Test_SoC_0618" xfId="2472" xr:uid="{00000000-0005-0000-0000-000078090000}"/>
    <cellStyle name="___retention_FEPTablesJul19_2005Tables_CrossTWGv1P_for YIELD_AAupdate_082305_2007_CTSG1_FocusTWGs-test_STRJ(SOC)_SOC_Proposal_2 (1)_2007Test_SoC_0618_2008Tables_FOCUS_ERM-ERD-FEP-LITH-INTC-FAC-AP_DRAFTv7" xfId="2475" xr:uid="{00000000-0005-0000-0000-000079090000}"/>
    <cellStyle name="___retention_FEPTablesJul19_2005Tables_CrossTWGv1P_for YIELD_AAupdate_082305_2007_CTSG1_FocusTWGs-test_STRJ(SOC)_SOC_Proposal_2 (1)_2007Test_SoC_0618_2008Tables_FOCUS_ERM-ERD-FEP-LITH-INTC-FAC-AP_DRAFTv7_2009 TR Tables_Factory Integration version 08-LSW" xfId="2476" xr:uid="{00000000-0005-0000-0000-00007A090000}"/>
    <cellStyle name="___retention_FEPTablesJul19_2005Tables_CrossTWGv1P_for YIELD_AAupdate_082305_2007_CTSG1_FocusTWGs-test_STRJ(SOC)_SOC_Proposal_2 (1)_2007Test_SoC_0618_2008Tables_FOCUS_ERM-ERD-FEP-LITH-INTC-FAC-AP_DRAFTv7_2009 TR Tables_Factory Integration(20090806)_02A" xfId="2477" xr:uid="{00000000-0005-0000-0000-00007B090000}"/>
    <cellStyle name="___retention_FEPTablesJul19_2005Tables_CrossTWGv1P_for YIELD_AAupdate_082305_2007_CTSG1_FocusTWGs-test_STRJ(SOC)_SOC_Proposal_2 (1)_2007Test_SoC_0618_2008Tables_FOCUS_ERM-ERD-FEP-LITH-INTC-FAC-AP_DRAFTv7_2009_INDEX" xfId="2478" xr:uid="{00000000-0005-0000-0000-00007C090000}"/>
    <cellStyle name="___retention_FEPTablesJul19_2005Tables_CrossTWGv1P_for YIELD_AAupdate_082305_2007_CTSG1_FocusTWGs-test_STRJ(SOC)_SOC_Proposal_2 (1)_2007Test_SoC_0618_2008Tables_FOCUS_ERM-ERD-FEP-LITH-INTC-FAC-AP_DRAFTv7_2009_InterconnectTables_03032010" xfId="2479" xr:uid="{00000000-0005-0000-0000-00007D090000}"/>
    <cellStyle name="___retention_FEPTablesJul19_2005Tables_CrossTWGv1P_for YIELD_AAupdate_082305_2007_CTSG1_FocusTWGs-test_STRJ(SOC)_SOC_Proposal_2 (1)_2007Test_SoC_0618_2008Tables_FOCUS_ERM-ERD-FEP-LITH-INTC-FAC-AP_DRAFTv7_2009Tables_FOCUS_B_ITRS" xfId="2480" xr:uid="{00000000-0005-0000-0000-00007E090000}"/>
    <cellStyle name="___retention_FEPTablesJul19_2005Tables_CrossTWGv1P_for YIELD_AAupdate_082305_2007_CTSG1_FocusTWGs-test_STRJ(SOC)_SOC_Proposal_2 (1)_2007Test_SoC_0618_2008Tables_FOCUS_ERM-ERD-FEP-LITH-INTC-FAC-AP_DRAFTv7_2009Tables_FOCUS_B_itwg(Factory Integration)09" xfId="2481" xr:uid="{00000000-0005-0000-0000-00007F090000}"/>
    <cellStyle name="___retention_FEPTablesJul19_2005Tables_CrossTWGv1P_for YIELD_AAupdate_082305_2007_CTSG1_FocusTWGs-test_STRJ(SOC)_SOC_Proposal_2 (1)_2007Test_SoC_0618_2008Tables_FOCUS_ERM-ERD-FEP-LITH-INTC-FAC-AP_DRAFTv7_2009Tables_Focus_B-LITH-US-Bussels-V3" xfId="2482" xr:uid="{00000000-0005-0000-0000-000080090000}"/>
    <cellStyle name="___retention_FEPTablesJul19_2005Tables_CrossTWGv1P_for YIELD_AAupdate_082305_2007_CTSG1_FocusTWGs-test_STRJ(SOC)_SOC_Proposal_2 (1)_2007Test_SoC_0618_2008Tables_FOCUS_ERM-ERD-FEP-LITH-INTC-FAC-AP_DRAFTv7_2009Tables_Focus_B-LITH-US-V13b" xfId="2483" xr:uid="{00000000-0005-0000-0000-000081090000}"/>
    <cellStyle name="___retention_FEPTablesJul19_2005Tables_CrossTWGv1P_for YIELD_AAupdate_082305_2007_CTSG1_FocusTWGs-test_STRJ(SOC)_SOC_Proposal_2 (1)_2007Test_SoC_0618_2008Tables_FOCUS_ERM-ERD-FEP-LITH-INTC-FAC-AP_DRAFTv7_2009Tables_FOCUS_C_ITRSV1" xfId="2484" xr:uid="{00000000-0005-0000-0000-000082090000}"/>
    <cellStyle name="___retention_FEPTablesJul19_2005Tables_CrossTWGv1P_for YIELD_AAupdate_082305_2007_CTSG1_FocusTWGs-test_STRJ(SOC)_SOC_Proposal_2 (1)_2007Test_SoC_0618_2008Tables_FOCUS_ERM-ERD-FEP-LITH-INTC-FAC-AP_DRAFTv7_2009Tables_FOCUS_C_ITRSV3" xfId="2485" xr:uid="{00000000-0005-0000-0000-000083090000}"/>
    <cellStyle name="___retention_FEPTablesJul19_2005Tables_CrossTWGv1P_for YIELD_AAupdate_082305_2007_CTSG1_FocusTWGs-test_STRJ(SOC)_SOC_Proposal_2 (1)_2007Test_SoC_0618_2008Tables_FOCUS_ERM-ERD-FEP-LITH-INTC-FAC-AP_DRAFTv7_2009Tables_FOCUS_D_ITRS-ITWG Copy 2010 V1" xfId="2486" xr:uid="{00000000-0005-0000-0000-000084090000}"/>
    <cellStyle name="___retention_FEPTablesJul19_2005Tables_CrossTWGv1P_for YIELD_AAupdate_082305_2007_CTSG1_FocusTWGs-test_STRJ(SOC)_SOC_Proposal_2 (1)_2007Test_SoC_0618_2008Tables_FOCUS_ERM-ERD-FEP-LITH-INTC-FAC-AP_DRAFTv7_2009Tables_FOCUS_E_ITRS-AP and Interconnectv1" xfId="2487" xr:uid="{00000000-0005-0000-0000-000085090000}"/>
    <cellStyle name="___retention_FEPTablesJul19_2005Tables_CrossTWGv1P_for YIELD_AAupdate_082305_2007_CTSG1_FocusTWGs-test_STRJ(SOC)_SOC_Proposal_2 (1)_2007Test_SoC_0618_2008Tables_FOCUS_ERM-ERD-FEP-LITH-INTC-FAC-AP_DRAFTv7_2009Tables_FOCUS_E_ITRS-Interconnect-DRAFT" xfId="2488" xr:uid="{00000000-0005-0000-0000-000086090000}"/>
    <cellStyle name="___retention_FEPTablesJul19_2005Tables_CrossTWGv1P_for YIELD_AAupdate_082305_2007_CTSG1_FocusTWGs-test_STRJ(SOC)_SOC_Proposal_2 (1)_2007Test_SoC_0618_2008Tables_FOCUS_ERM-ERD-FEP-LITH-INTC-FAC-AP_DRAFTv7_2009Tables_ORTC_V5" xfId="2489" xr:uid="{00000000-0005-0000-0000-000087090000}"/>
    <cellStyle name="___retention_FEPTablesJul19_2005Tables_CrossTWGv1P_for YIELD_AAupdate_082305_2007_CTSG1_FocusTWGs-test_STRJ(SOC)_SOC_Proposal_2 (1)_2007Test_SoC_0618_2008Tables_FOCUS_ERM-ERD-FEP-LITH-INTC-FAC-AP_DRAFTv7_2011_ORTC-2A" xfId="2490" xr:uid="{00000000-0005-0000-0000-000088090000}"/>
    <cellStyle name="___retention_FEPTablesJul19_2005Tables_CrossTWGv1P_for YIELD_AAupdate_082305_2007_CTSG1_FocusTWGs-test_STRJ(SOC)_SOC_Proposal_2 (1)_2007Test_SoC_0618_2008Tables_FOCUS_ERM-ERD-FEP-LITH-INTC-FAC-AP_DRAFTv7_4FINAL2009Tables_ERD_Oct30_lsw" xfId="2491" xr:uid="{00000000-0005-0000-0000-000089090000}"/>
    <cellStyle name="___retention_FEPTablesJul19_2005Tables_CrossTWGv1P_for YIELD_AAupdate_082305_2007_CTSG1_FocusTWGs-test_STRJ(SOC)_SOC_Proposal_2 (1)_2007Test_SoC_0618_2008Tables_FOCUS_ERM-ERD-FEP-LITH-INTC-FAC-AP_DRAFTv7_4FINAL2009Tables_ERD_Oct30_lsw2" xfId="2492" xr:uid="{00000000-0005-0000-0000-00008A090000}"/>
    <cellStyle name="___retention_FEPTablesJul19_2005Tables_CrossTWGv1P_for YIELD_AAupdate_082305_2007_CTSG1_FocusTWGs-test_STRJ(SOC)_SOC_Proposal_2 (1)_2007Test_SoC_0618_2008Tables_FOCUS_ERM-ERD-FEP-LITH-INTC-FAC-AP_DRAFTv7_ITRS B)_Table_ver6_INTC1~6_021710_After_Telecon_Rev" xfId="2493" xr:uid="{00000000-0005-0000-0000-00008B090000}"/>
    <cellStyle name="___retention_FEPTablesJul19_2005Tables_CrossTWGv1P_for YIELD_AAupdate_082305_2007_CTSG1_FocusTWGs-test_STRJ(SOC)_SOC_Proposal_2 (1)_2007Test_SoC_0618_2008Tables_FOCUS_ERM-ERD-FEP-LITH-INTC-FAC-AP_DRAFTv7_ITRS EUV Mask WG Meeting with Proposals-2009" xfId="2494" xr:uid="{00000000-0005-0000-0000-00008C090000}"/>
    <cellStyle name="___retention_FEPTablesJul19_2005Tables_CrossTWGv1P_for YIELD_AAupdate_082305_2007_CTSG1_FocusTWGs-test_STRJ(SOC)_SOC_Proposal_2 (1)_2007Test_SoC_0618_2008Tables_FOCUS_ERM-ERD-FEP-LITH-INTC-FAC-AP_DRAFTv7_ITRS Optica Mask Table change note 200907011" xfId="2495" xr:uid="{00000000-0005-0000-0000-00008D090000}"/>
    <cellStyle name="___retention_FEPTablesJul19_2005Tables_CrossTWGv1P_for YIELD_AAupdate_082305_2007_CTSG1_FocusTWGs-test_STRJ(SOC)_SOC_Proposal_2 (1)_2007Test_SoC_0618_2008Tables_FOCUS_ERM-ERD-FEP-LITH-INTC-FAC-AP_DRAFTv7_Litho_Challenges_2009_ITRS_Lith_Table_Summary-V5" xfId="2496" xr:uid="{00000000-0005-0000-0000-00008E090000}"/>
    <cellStyle name="___retention_FEPTablesJul19_2005Tables_CrossTWGv1P_for YIELD_AAupdate_082305_2007_CTSG1_FocusTWGs-test_STRJ(SOC)_SOC_Proposal_2 (1)_2007Test_SoC_0618_2008Tables_FOCUS_ERM-ERD-FEP-LITH-INTC-FAC-AP_DRAFTv7_Table INTC6-Final from Italy" xfId="2497" xr:uid="{00000000-0005-0000-0000-00008F090000}"/>
    <cellStyle name="___retention_FEPTablesJul19_2005Tables_CrossTWGv1P_for YIELD_AAupdate_082305_2007_CTSG1_FocusTWGs-test_STRJ(SOC)_SOC_Proposal_2 (1)_2007Test_SoC_0618_2008Tables_FOCUS_ERM-ERD-FEP-LITH-INTC-FAC-AP_DRAFTv7_To Linda ITRS_NILb (2)" xfId="2498" xr:uid="{00000000-0005-0000-0000-000090090000}"/>
    <cellStyle name="___retention_FEPTablesJul19_2005Tables_CrossTWGv1P_for YIELD_AAupdate_082305_2007_CTSG1_FocusTWGs-test_STRJ(SOC)_SOC_Proposal_2 (1)_2007Test_SoC_0618_2008Test 081203 handler revised proposal by SEAJ" xfId="2499" xr:uid="{00000000-0005-0000-0000-000091090000}"/>
    <cellStyle name="___retention_FEPTablesJul19_2005Tables_CrossTWGv1P_for YIELD_AAupdate_082305_2007_CTSG1_FocusTWGs-test_STRJ(SOC)_SOC_Proposal_2 (1)_2007Test_SoC_0618_2008Test 081203 handler revised proposal by SEAJ_2009 ITRS TestTable(Handler)090505" xfId="2500" xr:uid="{00000000-0005-0000-0000-000092090000}"/>
    <cellStyle name="___retention_FEPTablesJul19_2005Tables_CrossTWGv1P_for YIELD_AAupdate_082305_2007_CTSG1_FocusTWGs-test_STRJ(SOC)_SOC_Proposal_2 (1)_2007Test_SoC_0618_2008Test 081203 handler revised proposal by SEAJ_Table Test-T8 RF updated 14 July 2009" xfId="2501" xr:uid="{00000000-0005-0000-0000-000093090000}"/>
    <cellStyle name="___retention_FEPTablesJul19_2005Tables_CrossTWGv1P_for YIELD_AAupdate_082305_2007_CTSG1_FocusTWGs-test_STRJ(SOC)_SOC_Proposal_2 (1)_2007Test_SoC_0618_2008Test 1120 prober " xfId="2502" xr:uid="{00000000-0005-0000-0000-000094090000}"/>
    <cellStyle name="___retention_FEPTablesJul19_2005Tables_CrossTWGv1P_for YIELD_AAupdate_082305_2007_CTSG1_FocusTWGs-test_STRJ(SOC)_SOC_Proposal_2 (1)_2007Test_SoC_0618_2008Test 1120 prober _2009 ITRS TestTable(Handler)090505" xfId="2503" xr:uid="{00000000-0005-0000-0000-000095090000}"/>
    <cellStyle name="___retention_FEPTablesJul19_2005Tables_CrossTWGv1P_for YIELD_AAupdate_082305_2007_CTSG1_FocusTWGs-test_STRJ(SOC)_SOC_Proposal_2 (1)_2007Test_SoC_0618_2008Test 1120 prober _Table Test-T8 RF updated 14 July 2009" xfId="2504" xr:uid="{00000000-0005-0000-0000-000096090000}"/>
    <cellStyle name="___retention_FEPTablesJul19_2005Tables_CrossTWGv1P_for YIELD_AAupdate_082305_2007_CTSG1_FocusTWGs-test_STRJ(SOC)_SOC_Proposal_2 (1)_2007Test_SoC_0618_2008Test0722" xfId="2505" xr:uid="{00000000-0005-0000-0000-000097090000}"/>
    <cellStyle name="___retention_FEPTablesJul19_2005Tables_CrossTWGv1P_for YIELD_AAupdate_082305_2007_CTSG1_FocusTWGs-test_STRJ(SOC)_SOC_Proposal_2 (1)_2007Test_SoC_0618_2008Test0722_2009 ITRS TestTable(Handler)090505" xfId="2506" xr:uid="{00000000-0005-0000-0000-000098090000}"/>
    <cellStyle name="___retention_FEPTablesJul19_2005Tables_CrossTWGv1P_for YIELD_AAupdate_082305_2007_CTSG1_FocusTWGs-test_STRJ(SOC)_SOC_Proposal_2 (1)_2007Test_SoC_0618_2008Test0722_Table Test-T8 RF updated 14 July 2009" xfId="2507" xr:uid="{00000000-0005-0000-0000-000099090000}"/>
    <cellStyle name="___retention_FEPTablesJul19_2005Tables_CrossTWGv1P_for YIELD_AAupdate_082305_2007_CTSG1_FocusTWGs-test_STRJ(SOC)_SOC_Proposal_2 (1)_2007Test_SoC_0618_2008Test1215" xfId="2508" xr:uid="{00000000-0005-0000-0000-00009A090000}"/>
    <cellStyle name="___retention_FEPTablesJul19_2005Tables_CrossTWGv1P_for YIELD_AAupdate_082305_2007_CTSG1_FocusTWGs-test_STRJ(SOC)_SOC_Proposal_2 (1)_2007Test_SoC_0618_2008Test1215_Table Test-T8 RF updated 14 July 2009" xfId="2509" xr:uid="{00000000-0005-0000-0000-00009B090000}"/>
    <cellStyle name="___retention_FEPTablesJul19_2005Tables_CrossTWGv1P_for YIELD_AAupdate_082305_2007_CTSG1_FocusTWGs-test_STRJ(SOC)_SOC_Proposal_2 (1)_2007Test_SoC_0618_2008TestProposals_Handler_081208" xfId="2510" xr:uid="{00000000-0005-0000-0000-00009C090000}"/>
    <cellStyle name="___retention_FEPTablesJul19_2005Tables_CrossTWGv1P_for YIELD_AAupdate_082305_2007_CTSG1_FocusTWGs-test_STRJ(SOC)_SOC_Proposal_2 (1)_2007Test_SoC_0618_2008TestProposals_Handler_081208_Table Test-T8 RF updated 14 July 2009" xfId="2511" xr:uid="{00000000-0005-0000-0000-00009D090000}"/>
    <cellStyle name="___retention_FEPTablesJul19_2005Tables_CrossTWGv1P_for YIELD_AAupdate_082305_2007_CTSG1_FocusTWGs-test_STRJ(SOC)_SOC_Proposal_2 (1)_2007Test_SoC_0618_2009 ITRS TestTable(Handler)090505" xfId="2512" xr:uid="{00000000-0005-0000-0000-00009E090000}"/>
    <cellStyle name="___retention_FEPTablesJul19_2005Tables_CrossTWGv1P_for YIELD_AAupdate_082305_2007_CTSG1_FocusTWGs-test_STRJ(SOC)_SOC_Proposal_2 (1)_2007Test_SoC_0618_2009 TR Tables_Factory Integration version 08-LSW" xfId="2513" xr:uid="{00000000-0005-0000-0000-00009F090000}"/>
    <cellStyle name="___retention_FEPTablesJul19_2005Tables_CrossTWGv1P_for YIELD_AAupdate_082305_2007_CTSG1_FocusTWGs-test_STRJ(SOC)_SOC_Proposal_2 (1)_2007Test_SoC_0618_2009 TR Tables_Factory Integration(20090806)_02A" xfId="2514" xr:uid="{00000000-0005-0000-0000-0000A0090000}"/>
    <cellStyle name="___retention_FEPTablesJul19_2005Tables_CrossTWGv1P_for YIELD_AAupdate_082305_2007_CTSG1_FocusTWGs-test_STRJ(SOC)_SOC_Proposal_2 (1)_2007Test_SoC_0618_2009_INDEX" xfId="2515" xr:uid="{00000000-0005-0000-0000-0000A1090000}"/>
    <cellStyle name="___retention_FEPTablesJul19_2005Tables_CrossTWGv1P_for YIELD_AAupdate_082305_2007_CTSG1_FocusTWGs-test_STRJ(SOC)_SOC_Proposal_2 (1)_2007Test_SoC_0618_2009_InterconnectTables_03032010" xfId="2516" xr:uid="{00000000-0005-0000-0000-0000A2090000}"/>
    <cellStyle name="___retention_FEPTablesJul19_2005Tables_CrossTWGv1P_for YIELD_AAupdate_082305_2007_CTSG1_FocusTWGs-test_STRJ(SOC)_SOC_Proposal_2 (1)_2007Test_SoC_0618_2009Tables_FOCUS_B_ITRS" xfId="2517" xr:uid="{00000000-0005-0000-0000-0000A3090000}"/>
    <cellStyle name="___retention_FEPTablesJul19_2005Tables_CrossTWGv1P_for YIELD_AAupdate_082305_2007_CTSG1_FocusTWGs-test_STRJ(SOC)_SOC_Proposal_2 (1)_2007Test_SoC_0618_2009Tables_FOCUS_B_itwg(Factory Integration)09" xfId="2518" xr:uid="{00000000-0005-0000-0000-0000A4090000}"/>
    <cellStyle name="___retention_FEPTablesJul19_2005Tables_CrossTWGv1P_for YIELD_AAupdate_082305_2007_CTSG1_FocusTWGs-test_STRJ(SOC)_SOC_Proposal_2 (1)_2007Test_SoC_0618_2009Tables_Focus_B-LITH-US-Bussels-V3" xfId="2519" xr:uid="{00000000-0005-0000-0000-0000A5090000}"/>
    <cellStyle name="___retention_FEPTablesJul19_2005Tables_CrossTWGv1P_for YIELD_AAupdate_082305_2007_CTSG1_FocusTWGs-test_STRJ(SOC)_SOC_Proposal_2 (1)_2007Test_SoC_0618_2009Tables_Focus_B-LITH-US-V13b" xfId="2520" xr:uid="{00000000-0005-0000-0000-0000A6090000}"/>
    <cellStyle name="___retention_FEPTablesJul19_2005Tables_CrossTWGv1P_for YIELD_AAupdate_082305_2007_CTSG1_FocusTWGs-test_STRJ(SOC)_SOC_Proposal_2 (1)_2007Test_SoC_0618_2009Tables_FOCUS_C_ITRSV1" xfId="2521" xr:uid="{00000000-0005-0000-0000-0000A7090000}"/>
    <cellStyle name="___retention_FEPTablesJul19_2005Tables_CrossTWGv1P_for YIELD_AAupdate_082305_2007_CTSG1_FocusTWGs-test_STRJ(SOC)_SOC_Proposal_2 (1)_2007Test_SoC_0618_2009Tables_FOCUS_C_ITRSV3" xfId="2522" xr:uid="{00000000-0005-0000-0000-0000A8090000}"/>
    <cellStyle name="___retention_FEPTablesJul19_2005Tables_CrossTWGv1P_for YIELD_AAupdate_082305_2007_CTSG1_FocusTWGs-test_STRJ(SOC)_SOC_Proposal_2 (1)_2007Test_SoC_0618_2009Tables_FOCUS_D_ITRS-ITWG Copy 2010 V1" xfId="2523" xr:uid="{00000000-0005-0000-0000-0000A9090000}"/>
    <cellStyle name="___retention_FEPTablesJul19_2005Tables_CrossTWGv1P_for YIELD_AAupdate_082305_2007_CTSG1_FocusTWGs-test_STRJ(SOC)_SOC_Proposal_2 (1)_2007Test_SoC_0618_2009Tables_FOCUS_E_ITRS-AP and Interconnectv1" xfId="2524" xr:uid="{00000000-0005-0000-0000-0000AA090000}"/>
    <cellStyle name="___retention_FEPTablesJul19_2005Tables_CrossTWGv1P_for YIELD_AAupdate_082305_2007_CTSG1_FocusTWGs-test_STRJ(SOC)_SOC_Proposal_2 (1)_2007Test_SoC_0618_2009Tables_FOCUS_E_ITRS-Interconnect-DRAFT" xfId="2525" xr:uid="{00000000-0005-0000-0000-0000AB090000}"/>
    <cellStyle name="___retention_FEPTablesJul19_2005Tables_CrossTWGv1P_for YIELD_AAupdate_082305_2007_CTSG1_FocusTWGs-test_STRJ(SOC)_SOC_Proposal_2 (1)_2007Test_SoC_0618_2009Tables_ORTC_V5" xfId="2526" xr:uid="{00000000-0005-0000-0000-0000AC090000}"/>
    <cellStyle name="___retention_FEPTablesJul19_2005Tables_CrossTWGv1P_for YIELD_AAupdate_082305_2007_CTSG1_FocusTWGs-test_STRJ(SOC)_SOC_Proposal_2 (1)_2007Test_SoC_0618_2011_ORTC-2A" xfId="2527" xr:uid="{00000000-0005-0000-0000-0000AD090000}"/>
    <cellStyle name="___retention_FEPTablesJul19_2005Tables_CrossTWGv1P_for YIELD_AAupdate_082305_2007_CTSG1_FocusTWGs-test_STRJ(SOC)_SOC_Proposal_2 (1)_2007Test_SoC_0618_4FINAL2009Tables_ERD_Oct30_lsw" xfId="2528" xr:uid="{00000000-0005-0000-0000-0000AE090000}"/>
    <cellStyle name="___retention_FEPTablesJul19_2005Tables_CrossTWGv1P_for YIELD_AAupdate_082305_2007_CTSG1_FocusTWGs-test_STRJ(SOC)_SOC_Proposal_2 (1)_2007Test_SoC_0618_4FINAL2009Tables_ERD_Oct30_lsw2" xfId="2529" xr:uid="{00000000-0005-0000-0000-0000AF090000}"/>
    <cellStyle name="___retention_FEPTablesJul19_2005Tables_CrossTWGv1P_for YIELD_AAupdate_082305_2007_CTSG1_FocusTWGs-test_STRJ(SOC)_SOC_Proposal_2 (1)_2007Test_SoC_0618_ITRS B)_Table_ver6_INTC1~6_021710_After_Telecon_Rev_Alexis-lswEDITORS-NOTES" xfId="2530" xr:uid="{00000000-0005-0000-0000-0000B0090000}"/>
    <cellStyle name="___retention_FEPTablesJul19_2005Tables_CrossTWGv1P_for YIELD_AAupdate_082305_2007_CTSG1_FocusTWGs-test_STRJ(SOC)_SOC_Proposal_2 (1)_2007Test_SoC_0618_ITRS EUV Mask WG Meeting with Proposals-2009" xfId="2531" xr:uid="{00000000-0005-0000-0000-0000B1090000}"/>
    <cellStyle name="___retention_FEPTablesJul19_2005Tables_CrossTWGv1P_for YIELD_AAupdate_082305_2007_CTSG1_FocusTWGs-test_STRJ(SOC)_SOC_Proposal_2 (1)_2007Test_SoC_0618_ITRS Optica Mask Table change note 200907011" xfId="2532" xr:uid="{00000000-0005-0000-0000-0000B2090000}"/>
    <cellStyle name="___retention_FEPTablesJul19_2005Tables_CrossTWGv1P_for YIELD_AAupdate_082305_2007_CTSG1_FocusTWGs-test_STRJ(SOC)_SOC_Proposal_2 (1)_2007Test_SoC_0618_Litho_Challenges_2009_ITRS_Lith_Table_Summary-V5" xfId="2533" xr:uid="{00000000-0005-0000-0000-0000B3090000}"/>
    <cellStyle name="___retention_FEPTablesJul19_2005Tables_CrossTWGv1P_for YIELD_AAupdate_082305_2007_CTSG1_FocusTWGs-test_STRJ(SOC)_SOC_Proposal_2 (1)_2007Test_SoC_0618_Table INTC6-Final from Italy" xfId="2534" xr:uid="{00000000-0005-0000-0000-0000B4090000}"/>
    <cellStyle name="___retention_FEPTablesJul19_2005Tables_CrossTWGv1P_for YIELD_AAupdate_082305_2007_CTSG1_FocusTWGs-test_STRJ(SOC)_SOC_Proposal_2 (1)_2007Test_SoC_0618_Table Test-T11 Prober updated 08Jul09" xfId="2535" xr:uid="{00000000-0005-0000-0000-0000B5090000}"/>
    <cellStyle name="___retention_FEPTablesJul19_2005Tables_CrossTWGv1P_for YIELD_AAupdate_082305_2007_CTSG1_FocusTWGs-test_STRJ(SOC)_SOC_Proposal_2 (1)_2007Test_SoC_0618_Table Test-T8 RF updated 14 July 2009" xfId="2536" xr:uid="{00000000-0005-0000-0000-0000B6090000}"/>
    <cellStyle name="___retention_FEPTablesJul19_2005Tables_CrossTWGv1P_for YIELD_AAupdate_082305_2007_CTSG1_FocusTWGs-test_STRJ(SOC)_SOC_Proposal_2 (1)_2007Test_SoC_0618_Test_Tables_20081208" xfId="2537" xr:uid="{00000000-0005-0000-0000-0000B7090000}"/>
    <cellStyle name="___retention_FEPTablesJul19_2005Tables_CrossTWGv1P_for YIELD_AAupdate_082305_2007_CTSG1_FocusTWGs-test_STRJ(SOC)_SOC_Proposal_2 (1)_2007Test_SoC_0618_Test_Tables_20081208 Korea feedback_08081225 " xfId="2538" xr:uid="{00000000-0005-0000-0000-0000B8090000}"/>
    <cellStyle name="___retention_FEPTablesJul19_2005Tables_CrossTWGv1P_for YIELD_AAupdate_082305_2007_CTSG1_FocusTWGs-test_STRJ(SOC)_SOC_Proposal_2 (1)_2007Test_SoC_0618_Test_Tables_20081208 Korea feedback_08081225 _Table Test-T8 RF updated 14 July 2009" xfId="2539" xr:uid="{00000000-0005-0000-0000-0000B9090000}"/>
    <cellStyle name="___retention_FEPTablesJul19_2005Tables_CrossTWGv1P_for YIELD_AAupdate_082305_2007_CTSG1_FocusTWGs-test_STRJ(SOC)_SOC_Proposal_2 (1)_2007Test_SoC_0618_Test_Tables_20081208_Table Test-T8 RF updated 14 July 2009" xfId="2540" xr:uid="{00000000-0005-0000-0000-0000BA090000}"/>
    <cellStyle name="___retention_FEPTablesJul19_2005Tables_CrossTWGv1P_for YIELD_AAupdate_082305_2007_CTSG1_FocusTWGs-test_STRJ(SOC)_SOC_Proposal_2 (1)_2007Test_SoC_0618_Test_Tables_20081231プローブカード案" xfId="2541" xr:uid="{00000000-0005-0000-0000-0000BB090000}"/>
    <cellStyle name="___retention_FEPTablesJul19_2005Tables_CrossTWGv1P_for YIELD_AAupdate_082305_2007_CTSG1_FocusTWGs-test_STRJ(SOC)_SOC_Proposal_2 (1)_2007Test_SoC_0618_Test_Tables_20081231プローブカード案_Table Test-T8 RF updated 14 July 2009" xfId="2542" xr:uid="{00000000-0005-0000-0000-0000BC090000}"/>
    <cellStyle name="___retention_FEPTablesJul19_2005Tables_CrossTWGv1P_for YIELD_AAupdate_082305_2007_CTSG1_FocusTWGs-test_STRJ(SOC)_SOC_Proposal_2 (1)_2007Test_SoC_0618_Test_Tables_20090113プローブカード案2" xfId="2543" xr:uid="{00000000-0005-0000-0000-0000BD090000}"/>
    <cellStyle name="___retention_FEPTablesJul19_2005Tables_CrossTWGv1P_for YIELD_AAupdate_082305_2007_CTSG1_FocusTWGs-test_STRJ(SOC)_SOC_Proposal_2 (1)_2007Test_SoC_0618_Test_Tables_20090113プローブカード案2_Table Test-T8 RF updated 14 July 2009" xfId="2544" xr:uid="{00000000-0005-0000-0000-0000BE090000}"/>
    <cellStyle name="___retention_FEPTablesJul19_2005Tables_CrossTWGv1P_for YIELD_AAupdate_082305_2007_CTSG1_FocusTWGs-test_STRJ(SOC)_SOC_Proposal_2 (1)_2007Test_SoC_0618_Test_Tables_20090113プローブカード案3" xfId="2545" xr:uid="{00000000-0005-0000-0000-0000BF090000}"/>
    <cellStyle name="___retention_FEPTablesJul19_2005Tables_CrossTWGv1P_for YIELD_AAupdate_082305_2007_CTSG1_FocusTWGs-test_STRJ(SOC)_SOC_Proposal_2 (1)_2007Test_SoC_0618_Test_Tables_20090113プローブカード案3_Table Test-T8 RF updated 14 July 2009" xfId="2546" xr:uid="{00000000-0005-0000-0000-0000C0090000}"/>
    <cellStyle name="___retention_FEPTablesJul19_2005Tables_CrossTWGv1P_for YIELD_AAupdate_082305_2007_CTSG1_FocusTWGs-test_STRJ(SOC)_SOC_Proposal_2 (1)_2007Test_SoC_0618_To Linda ITRS_NILb (2)" xfId="2547" xr:uid="{00000000-0005-0000-0000-0000C1090000}"/>
    <cellStyle name="___retention_FEPTablesJul19_2005Tables_CrossTWGv1P_for YIELD_AAupdate_082305_2007_CTSG1_FocusTWGs-test_STRJ(SOC)_SOC_Proposal_2 (1)_2007Test_SoC_0618_見直しfor2009：2007Test0829_SoC&amp;Logic" xfId="2473" xr:uid="{00000000-0005-0000-0000-0000C2090000}"/>
    <cellStyle name="___retention_FEPTablesJul19_2005Tables_CrossTWGv1P_for YIELD_AAupdate_082305_2007_CTSG1_FocusTWGs-test_STRJ(SOC)_SOC_Proposal_2 (1)_2007Test_SoC_0618_見直しfor2009：2007Test0829_SoC&amp;Logic(0707会議後)" xfId="2474" xr:uid="{00000000-0005-0000-0000-0000C3090000}"/>
    <cellStyle name="___retention_FEPTablesJul19_2005Tables_CrossTWGv1P_for YIELD_AAupdate_082305_2007_CTSG1_FocusTWGs-test_STRJ(SOC)_SOC_Proposal_2 (1)_2008Tables_FOCUS_ERM-ERD-FEP-LITH-INTC-FAC-AP_DRAFTv7" xfId="2548" xr:uid="{00000000-0005-0000-0000-0000C4090000}"/>
    <cellStyle name="___retention_FEPTablesJul19_2005Tables_CrossTWGv1P_for YIELD_AAupdate_082305_2007_CTSG1_FocusTWGs-test_STRJ(SOC)_SOC_Proposal_2 (1)_2008Tables_FOCUS_ERM-ERD-FEP-LITH-INTC-FAC-AP_DRAFTv7_2009 TR Tables_Factory Integration version 08-LSW" xfId="2549" xr:uid="{00000000-0005-0000-0000-0000C5090000}"/>
    <cellStyle name="___retention_FEPTablesJul19_2005Tables_CrossTWGv1P_for YIELD_AAupdate_082305_2007_CTSG1_FocusTWGs-test_STRJ(SOC)_SOC_Proposal_2 (1)_2008Tables_FOCUS_ERM-ERD-FEP-LITH-INTC-FAC-AP_DRAFTv7_2009 TR Tables_Factory Integration(20090806)_02A" xfId="2550" xr:uid="{00000000-0005-0000-0000-0000C6090000}"/>
    <cellStyle name="___retention_FEPTablesJul19_2005Tables_CrossTWGv1P_for YIELD_AAupdate_082305_2007_CTSG1_FocusTWGs-test_STRJ(SOC)_SOC_Proposal_2 (1)_2008Tables_FOCUS_ERM-ERD-FEP-LITH-INTC-FAC-AP_DRAFTv7_2009_INDEX" xfId="2551" xr:uid="{00000000-0005-0000-0000-0000C7090000}"/>
    <cellStyle name="___retention_FEPTablesJul19_2005Tables_CrossTWGv1P_for YIELD_AAupdate_082305_2007_CTSG1_FocusTWGs-test_STRJ(SOC)_SOC_Proposal_2 (1)_2008Tables_FOCUS_ERM-ERD-FEP-LITH-INTC-FAC-AP_DRAFTv7_2009_InterconnectTables_03032010" xfId="2552" xr:uid="{00000000-0005-0000-0000-0000C8090000}"/>
    <cellStyle name="___retention_FEPTablesJul19_2005Tables_CrossTWGv1P_for YIELD_AAupdate_082305_2007_CTSG1_FocusTWGs-test_STRJ(SOC)_SOC_Proposal_2 (1)_2008Tables_FOCUS_ERM-ERD-FEP-LITH-INTC-FAC-AP_DRAFTv7_2009Tables_FOCUS_B_ITRS" xfId="2553" xr:uid="{00000000-0005-0000-0000-0000C9090000}"/>
    <cellStyle name="___retention_FEPTablesJul19_2005Tables_CrossTWGv1P_for YIELD_AAupdate_082305_2007_CTSG1_FocusTWGs-test_STRJ(SOC)_SOC_Proposal_2 (1)_2008Tables_FOCUS_ERM-ERD-FEP-LITH-INTC-FAC-AP_DRAFTv7_2009Tables_FOCUS_B_itwg(Factory Integration)09" xfId="2554" xr:uid="{00000000-0005-0000-0000-0000CA090000}"/>
    <cellStyle name="___retention_FEPTablesJul19_2005Tables_CrossTWGv1P_for YIELD_AAupdate_082305_2007_CTSG1_FocusTWGs-test_STRJ(SOC)_SOC_Proposal_2 (1)_2008Tables_FOCUS_ERM-ERD-FEP-LITH-INTC-FAC-AP_DRAFTv7_2009Tables_Focus_B-LITH-US-Bussels-V3" xfId="2555" xr:uid="{00000000-0005-0000-0000-0000CB090000}"/>
    <cellStyle name="___retention_FEPTablesJul19_2005Tables_CrossTWGv1P_for YIELD_AAupdate_082305_2007_CTSG1_FocusTWGs-test_STRJ(SOC)_SOC_Proposal_2 (1)_2008Tables_FOCUS_ERM-ERD-FEP-LITH-INTC-FAC-AP_DRAFTv7_2009Tables_Focus_B-LITH-US-V13b" xfId="2556" xr:uid="{00000000-0005-0000-0000-0000CC090000}"/>
    <cellStyle name="___retention_FEPTablesJul19_2005Tables_CrossTWGv1P_for YIELD_AAupdate_082305_2007_CTSG1_FocusTWGs-test_STRJ(SOC)_SOC_Proposal_2 (1)_2008Tables_FOCUS_ERM-ERD-FEP-LITH-INTC-FAC-AP_DRAFTv7_2009Tables_FOCUS_C_ITRSV1" xfId="2557" xr:uid="{00000000-0005-0000-0000-0000CD090000}"/>
    <cellStyle name="___retention_FEPTablesJul19_2005Tables_CrossTWGv1P_for YIELD_AAupdate_082305_2007_CTSG1_FocusTWGs-test_STRJ(SOC)_SOC_Proposal_2 (1)_2008Tables_FOCUS_ERM-ERD-FEP-LITH-INTC-FAC-AP_DRAFTv7_2009Tables_FOCUS_C_ITRSV3" xfId="2558" xr:uid="{00000000-0005-0000-0000-0000CE090000}"/>
    <cellStyle name="___retention_FEPTablesJul19_2005Tables_CrossTWGv1P_for YIELD_AAupdate_082305_2007_CTSG1_FocusTWGs-test_STRJ(SOC)_SOC_Proposal_2 (1)_2008Tables_FOCUS_ERM-ERD-FEP-LITH-INTC-FAC-AP_DRAFTv7_2009Tables_FOCUS_D_ITRS-ITWG Copy 2010 V1" xfId="2559" xr:uid="{00000000-0005-0000-0000-0000CF090000}"/>
    <cellStyle name="___retention_FEPTablesJul19_2005Tables_CrossTWGv1P_for YIELD_AAupdate_082305_2007_CTSG1_FocusTWGs-test_STRJ(SOC)_SOC_Proposal_2 (1)_2008Tables_FOCUS_ERM-ERD-FEP-LITH-INTC-FAC-AP_DRAFTv7_2009Tables_FOCUS_E_ITRS-AP and Interconnectv1" xfId="2560" xr:uid="{00000000-0005-0000-0000-0000D0090000}"/>
    <cellStyle name="___retention_FEPTablesJul19_2005Tables_CrossTWGv1P_for YIELD_AAupdate_082305_2007_CTSG1_FocusTWGs-test_STRJ(SOC)_SOC_Proposal_2 (1)_2008Tables_FOCUS_ERM-ERD-FEP-LITH-INTC-FAC-AP_DRAFTv7_2009Tables_FOCUS_E_ITRS-Interconnect-DRAFT" xfId="2561" xr:uid="{00000000-0005-0000-0000-0000D1090000}"/>
    <cellStyle name="___retention_FEPTablesJul19_2005Tables_CrossTWGv1P_for YIELD_AAupdate_082305_2007_CTSG1_FocusTWGs-test_STRJ(SOC)_SOC_Proposal_2 (1)_2008Tables_FOCUS_ERM-ERD-FEP-LITH-INTC-FAC-AP_DRAFTv7_2009Tables_ORTC_V5" xfId="2562" xr:uid="{00000000-0005-0000-0000-0000D2090000}"/>
    <cellStyle name="___retention_FEPTablesJul19_2005Tables_CrossTWGv1P_for YIELD_AAupdate_082305_2007_CTSG1_FocusTWGs-test_STRJ(SOC)_SOC_Proposal_2 (1)_2008Tables_FOCUS_ERM-ERD-FEP-LITH-INTC-FAC-AP_DRAFTv7_2011_ORTC-2A" xfId="2563" xr:uid="{00000000-0005-0000-0000-0000D3090000}"/>
    <cellStyle name="___retention_FEPTablesJul19_2005Tables_CrossTWGv1P_for YIELD_AAupdate_082305_2007_CTSG1_FocusTWGs-test_STRJ(SOC)_SOC_Proposal_2 (1)_2008Tables_FOCUS_ERM-ERD-FEP-LITH-INTC-FAC-AP_DRAFTv7_4FINAL2009Tables_ERD_Oct30_lsw" xfId="2564" xr:uid="{00000000-0005-0000-0000-0000D4090000}"/>
    <cellStyle name="___retention_FEPTablesJul19_2005Tables_CrossTWGv1P_for YIELD_AAupdate_082305_2007_CTSG1_FocusTWGs-test_STRJ(SOC)_SOC_Proposal_2 (1)_2008Tables_FOCUS_ERM-ERD-FEP-LITH-INTC-FAC-AP_DRAFTv7_4FINAL2009Tables_ERD_Oct30_lsw2" xfId="2565" xr:uid="{00000000-0005-0000-0000-0000D5090000}"/>
    <cellStyle name="___retention_FEPTablesJul19_2005Tables_CrossTWGv1P_for YIELD_AAupdate_082305_2007_CTSG1_FocusTWGs-test_STRJ(SOC)_SOC_Proposal_2 (1)_2008Tables_FOCUS_ERM-ERD-FEP-LITH-INTC-FAC-AP_DRAFTv7_ITRS B)_Table_ver6_INTC1~6_021710_After_Telecon_Rev_Alexis-lswEDITORS" xfId="2566" xr:uid="{00000000-0005-0000-0000-0000D6090000}"/>
    <cellStyle name="___retention_FEPTablesJul19_2005Tables_CrossTWGv1P_for YIELD_AAupdate_082305_2007_CTSG1_FocusTWGs-test_STRJ(SOC)_SOC_Proposal_2 (1)_2008Tables_FOCUS_ERM-ERD-FEP-LITH-INTC-FAC-AP_DRAFTv7_ITRS EUV Mask WG Meeting with Proposals-2009" xfId="2567" xr:uid="{00000000-0005-0000-0000-0000D7090000}"/>
    <cellStyle name="___retention_FEPTablesJul19_2005Tables_CrossTWGv1P_for YIELD_AAupdate_082305_2007_CTSG1_FocusTWGs-test_STRJ(SOC)_SOC_Proposal_2 (1)_2008Tables_FOCUS_ERM-ERD-FEP-LITH-INTC-FAC-AP_DRAFTv7_ITRS Optica Mask Table change note 200907011" xfId="2568" xr:uid="{00000000-0005-0000-0000-0000D8090000}"/>
    <cellStyle name="___retention_FEPTablesJul19_2005Tables_CrossTWGv1P_for YIELD_AAupdate_082305_2007_CTSG1_FocusTWGs-test_STRJ(SOC)_SOC_Proposal_2 (1)_2008Tables_FOCUS_ERM-ERD-FEP-LITH-INTC-FAC-AP_DRAFTv7_Litho_Challenges_2009_ITRS_Lith_Table_Summary-V5" xfId="2569" xr:uid="{00000000-0005-0000-0000-0000D9090000}"/>
    <cellStyle name="___retention_FEPTablesJul19_2005Tables_CrossTWGv1P_for YIELD_AAupdate_082305_2007_CTSG1_FocusTWGs-test_STRJ(SOC)_SOC_Proposal_2 (1)_2008Tables_FOCUS_ERM-ERD-FEP-LITH-INTC-FAC-AP_DRAFTv7_Table INTC6-Final from Italy" xfId="2570" xr:uid="{00000000-0005-0000-0000-0000DA090000}"/>
    <cellStyle name="___retention_FEPTablesJul19_2005Tables_CrossTWGv1P_for YIELD_AAupdate_082305_2007_CTSG1_FocusTWGs-test_STRJ(SOC)_SOC_Proposal_2 (1)_2008Tables_FOCUS_ERM-ERD-FEP-LITH-INTC-FAC-AP_DRAFTv7_To Linda ITRS_NILb (2)" xfId="2571" xr:uid="{00000000-0005-0000-0000-0000DB090000}"/>
    <cellStyle name="___retention_FEPTablesJul19_2005Tables_CrossTWGv1P_for YIELD_AAupdate_082305_2007_CTSG1_FocusTWGs-test_STRJ(SOC)_SOC_Proposal_2 (1)_2008Test 081203 handler revised proposal by SEAJ" xfId="2572" xr:uid="{00000000-0005-0000-0000-0000DC090000}"/>
    <cellStyle name="___retention_FEPTablesJul19_2005Tables_CrossTWGv1P_for YIELD_AAupdate_082305_2007_CTSG1_FocusTWGs-test_STRJ(SOC)_SOC_Proposal_2 (1)_2008Test 081203 handler revised proposal by SEAJ_2009 ITRS TestTable(Handler)090505" xfId="2573" xr:uid="{00000000-0005-0000-0000-0000DD090000}"/>
    <cellStyle name="___retention_FEPTablesJul19_2005Tables_CrossTWGv1P_for YIELD_AAupdate_082305_2007_CTSG1_FocusTWGs-test_STRJ(SOC)_SOC_Proposal_2 (1)_2008Test 081203 handler revised proposal by SEAJ_Table Test-T8 RF updated 14 July 2009" xfId="2574" xr:uid="{00000000-0005-0000-0000-0000DE090000}"/>
    <cellStyle name="___retention_FEPTablesJul19_2005Tables_CrossTWGv1P_for YIELD_AAupdate_082305_2007_CTSG1_FocusTWGs-test_STRJ(SOC)_SOC_Proposal_2 (1)_2008Test 1120 prober " xfId="2575" xr:uid="{00000000-0005-0000-0000-0000DF090000}"/>
    <cellStyle name="___retention_FEPTablesJul19_2005Tables_CrossTWGv1P_for YIELD_AAupdate_082305_2007_CTSG1_FocusTWGs-test_STRJ(SOC)_SOC_Proposal_2 (1)_2008Test 1120 prober _2009 ITRS TestTable(Handler)090505" xfId="2576" xr:uid="{00000000-0005-0000-0000-0000E0090000}"/>
    <cellStyle name="___retention_FEPTablesJul19_2005Tables_CrossTWGv1P_for YIELD_AAupdate_082305_2007_CTSG1_FocusTWGs-test_STRJ(SOC)_SOC_Proposal_2 (1)_2008Test 1120 prober _Table Test-T8 RF updated 14 July 2009" xfId="2577" xr:uid="{00000000-0005-0000-0000-0000E1090000}"/>
    <cellStyle name="___retention_FEPTablesJul19_2005Tables_CrossTWGv1P_for YIELD_AAupdate_082305_2007_CTSG1_FocusTWGs-test_STRJ(SOC)_SOC_Proposal_2 (1)_2008Test0722" xfId="2578" xr:uid="{00000000-0005-0000-0000-0000E2090000}"/>
    <cellStyle name="___retention_FEPTablesJul19_2005Tables_CrossTWGv1P_for YIELD_AAupdate_082305_2007_CTSG1_FocusTWGs-test_STRJ(SOC)_SOC_Proposal_2 (1)_2008Test0722_2009 ITRS TestTable(Handler)090505" xfId="2579" xr:uid="{00000000-0005-0000-0000-0000E3090000}"/>
    <cellStyle name="___retention_FEPTablesJul19_2005Tables_CrossTWGv1P_for YIELD_AAupdate_082305_2007_CTSG1_FocusTWGs-test_STRJ(SOC)_SOC_Proposal_2 (1)_2008Test0722_Table Test-T8 RF updated 14 July 2009" xfId="2580" xr:uid="{00000000-0005-0000-0000-0000E4090000}"/>
    <cellStyle name="___retention_FEPTablesJul19_2005Tables_CrossTWGv1P_for YIELD_AAupdate_082305_2007_CTSG1_FocusTWGs-test_STRJ(SOC)_SOC_Proposal_2 (1)_2008Test1215" xfId="2581" xr:uid="{00000000-0005-0000-0000-0000E5090000}"/>
    <cellStyle name="___retention_FEPTablesJul19_2005Tables_CrossTWGv1P_for YIELD_AAupdate_082305_2007_CTSG1_FocusTWGs-test_STRJ(SOC)_SOC_Proposal_2 (1)_2008Test1215_Table Test-T8 RF updated 14 July 2009" xfId="2582" xr:uid="{00000000-0005-0000-0000-0000E6090000}"/>
    <cellStyle name="___retention_FEPTablesJul19_2005Tables_CrossTWGv1P_for YIELD_AAupdate_082305_2007_CTSG1_FocusTWGs-test_STRJ(SOC)_SOC_Proposal_2 (1)_2008TestProposals_Handler_081208" xfId="2583" xr:uid="{00000000-0005-0000-0000-0000E7090000}"/>
    <cellStyle name="___retention_FEPTablesJul19_2005Tables_CrossTWGv1P_for YIELD_AAupdate_082305_2007_CTSG1_FocusTWGs-test_STRJ(SOC)_SOC_Proposal_2 (1)_2008TestProposals_Handler_081208_Table Test-T8 RF updated 14 July 2009" xfId="2584" xr:uid="{00000000-0005-0000-0000-0000E8090000}"/>
    <cellStyle name="___retention_FEPTablesJul19_2005Tables_CrossTWGv1P_for YIELD_AAupdate_082305_2007_CTSG1_FocusTWGs-test_STRJ(SOC)_SOC_Proposal_2 (1)_2009 ITRS TestTable(Handler)090505" xfId="2585" xr:uid="{00000000-0005-0000-0000-0000E9090000}"/>
    <cellStyle name="___retention_FEPTablesJul19_2005Tables_CrossTWGv1P_for YIELD_AAupdate_082305_2007_CTSG1_FocusTWGs-test_STRJ(SOC)_SOC_Proposal_2 (1)_2009 TR Tables_Factory Integration version 08-LSW" xfId="2586" xr:uid="{00000000-0005-0000-0000-0000EA090000}"/>
    <cellStyle name="___retention_FEPTablesJul19_2005Tables_CrossTWGv1P_for YIELD_AAupdate_082305_2007_CTSG1_FocusTWGs-test_STRJ(SOC)_SOC_Proposal_2 (1)_2009 TR Tables_Factory Integration(20090806)_02A" xfId="2587" xr:uid="{00000000-0005-0000-0000-0000EB090000}"/>
    <cellStyle name="___retention_FEPTablesJul19_2005Tables_CrossTWGv1P_for YIELD_AAupdate_082305_2007_CTSG1_FocusTWGs-test_STRJ(SOC)_SOC_Proposal_2 (1)_2009_INDEX" xfId="2588" xr:uid="{00000000-0005-0000-0000-0000EC090000}"/>
    <cellStyle name="___retention_FEPTablesJul19_2005Tables_CrossTWGv1P_for YIELD_AAupdate_082305_2007_CTSG1_FocusTWGs-test_STRJ(SOC)_SOC_Proposal_2 (1)_2009_InterconnectTables_03032010" xfId="2589" xr:uid="{00000000-0005-0000-0000-0000ED090000}"/>
    <cellStyle name="___retention_FEPTablesJul19_2005Tables_CrossTWGv1P_for YIELD_AAupdate_082305_2007_CTSG1_FocusTWGs-test_STRJ(SOC)_SOC_Proposal_2 (1)_2009Tables_FOCUS_B_ITRS" xfId="2590" xr:uid="{00000000-0005-0000-0000-0000EE090000}"/>
    <cellStyle name="___retention_FEPTablesJul19_2005Tables_CrossTWGv1P_for YIELD_AAupdate_082305_2007_CTSG1_FocusTWGs-test_STRJ(SOC)_SOC_Proposal_2 (1)_2009Tables_FOCUS_B_itwg(Factory Integration)09" xfId="2591" xr:uid="{00000000-0005-0000-0000-0000EF090000}"/>
    <cellStyle name="___retention_FEPTablesJul19_2005Tables_CrossTWGv1P_for YIELD_AAupdate_082305_2007_CTSG1_FocusTWGs-test_STRJ(SOC)_SOC_Proposal_2 (1)_2009Tables_Focus_B-LITH-US-Bussels-V3" xfId="2592" xr:uid="{00000000-0005-0000-0000-0000F0090000}"/>
    <cellStyle name="___retention_FEPTablesJul19_2005Tables_CrossTWGv1P_for YIELD_AAupdate_082305_2007_CTSG1_FocusTWGs-test_STRJ(SOC)_SOC_Proposal_2 (1)_2009Tables_Focus_B-LITH-US-V13b" xfId="2593" xr:uid="{00000000-0005-0000-0000-0000F1090000}"/>
    <cellStyle name="___retention_FEPTablesJul19_2005Tables_CrossTWGv1P_for YIELD_AAupdate_082305_2007_CTSG1_FocusTWGs-test_STRJ(SOC)_SOC_Proposal_2 (1)_2009Tables_FOCUS_C_ITRSV1" xfId="2594" xr:uid="{00000000-0005-0000-0000-0000F2090000}"/>
    <cellStyle name="___retention_FEPTablesJul19_2005Tables_CrossTWGv1P_for YIELD_AAupdate_082305_2007_CTSG1_FocusTWGs-test_STRJ(SOC)_SOC_Proposal_2 (1)_2009Tables_FOCUS_C_ITRSV3" xfId="2595" xr:uid="{00000000-0005-0000-0000-0000F3090000}"/>
    <cellStyle name="___retention_FEPTablesJul19_2005Tables_CrossTWGv1P_for YIELD_AAupdate_082305_2007_CTSG1_FocusTWGs-test_STRJ(SOC)_SOC_Proposal_2 (1)_2009Tables_FOCUS_D_ITRS-ITWG Copy 2010 V1" xfId="2596" xr:uid="{00000000-0005-0000-0000-0000F4090000}"/>
    <cellStyle name="___retention_FEPTablesJul19_2005Tables_CrossTWGv1P_for YIELD_AAupdate_082305_2007_CTSG1_FocusTWGs-test_STRJ(SOC)_SOC_Proposal_2 (1)_2009Tables_FOCUS_E_ITRS-AP and Interconnectv1" xfId="2597" xr:uid="{00000000-0005-0000-0000-0000F5090000}"/>
    <cellStyle name="___retention_FEPTablesJul19_2005Tables_CrossTWGv1P_for YIELD_AAupdate_082305_2007_CTSG1_FocusTWGs-test_STRJ(SOC)_SOC_Proposal_2 (1)_2009Tables_FOCUS_E_ITRS-Interconnect-DRAFT" xfId="2598" xr:uid="{00000000-0005-0000-0000-0000F6090000}"/>
    <cellStyle name="___retention_FEPTablesJul19_2005Tables_CrossTWGv1P_for YIELD_AAupdate_082305_2007_CTSG1_FocusTWGs-test_STRJ(SOC)_SOC_Proposal_2 (1)_2009Tables_ORTC_V5" xfId="2599" xr:uid="{00000000-0005-0000-0000-0000F7090000}"/>
    <cellStyle name="___retention_FEPTablesJul19_2005Tables_CrossTWGv1P_for YIELD_AAupdate_082305_2007_CTSG1_FocusTWGs-test_STRJ(SOC)_SOC_Proposal_2 (1)_2011_ORTC-2A" xfId="2600" xr:uid="{00000000-0005-0000-0000-0000F8090000}"/>
    <cellStyle name="___retention_FEPTablesJul19_2005Tables_CrossTWGv1P_for YIELD_AAupdate_082305_2007_CTSG1_FocusTWGs-test_STRJ(SOC)_SOC_Proposal_2 (1)_4FINAL2009Tables_ERD_Oct30_lsw" xfId="2601" xr:uid="{00000000-0005-0000-0000-0000F9090000}"/>
    <cellStyle name="___retention_FEPTablesJul19_2005Tables_CrossTWGv1P_for YIELD_AAupdate_082305_2007_CTSG1_FocusTWGs-test_STRJ(SOC)_SOC_Proposal_2 (1)_4FINAL2009Tables_ERD_Oct30_lsw2" xfId="2602" xr:uid="{00000000-0005-0000-0000-0000FA090000}"/>
    <cellStyle name="___retention_FEPTablesJul19_2005Tables_CrossTWGv1P_for YIELD_AAupdate_082305_2007_CTSG1_FocusTWGs-test_STRJ(SOC)_SOC_Proposal_2 (1)_ITRS B)_Table_ver6_INTC1~6_021710_After_Telecon_Rev_Alexis-lswEDITORS-NOTES" xfId="2603" xr:uid="{00000000-0005-0000-0000-0000FB090000}"/>
    <cellStyle name="___retention_FEPTablesJul19_2005Tables_CrossTWGv1P_for YIELD_AAupdate_082305_2007_CTSG1_FocusTWGs-test_STRJ(SOC)_SOC_Proposal_2 (1)_ITRS EUV Mask WG Meeting with Proposals-2009" xfId="2604" xr:uid="{00000000-0005-0000-0000-0000FC090000}"/>
    <cellStyle name="___retention_FEPTablesJul19_2005Tables_CrossTWGv1P_for YIELD_AAupdate_082305_2007_CTSG1_FocusTWGs-test_STRJ(SOC)_SOC_Proposal_2 (1)_ITRS Optica Mask Table change note 200907011" xfId="2605" xr:uid="{00000000-0005-0000-0000-0000FD090000}"/>
    <cellStyle name="___retention_FEPTablesJul19_2005Tables_CrossTWGv1P_for YIELD_AAupdate_082305_2007_CTSG1_FocusTWGs-test_STRJ(SOC)_SOC_Proposal_2 (1)_Litho_Challenges_2009_ITRS_Lith_Table_Summary-V5" xfId="2606" xr:uid="{00000000-0005-0000-0000-0000FE090000}"/>
    <cellStyle name="___retention_FEPTablesJul19_2005Tables_CrossTWGv1P_for YIELD_AAupdate_082305_2007_CTSG1_FocusTWGs-test_STRJ(SOC)_SOC_Proposal_2 (1)_Table INTC6-Final from Italy" xfId="2607" xr:uid="{00000000-0005-0000-0000-0000FF090000}"/>
    <cellStyle name="___retention_FEPTablesJul19_2005Tables_CrossTWGv1P_for YIELD_AAupdate_082305_2007_CTSG1_FocusTWGs-test_STRJ(SOC)_SOC_Proposal_2 (1)_Table Test-T11 Prober updated 08Jul09" xfId="2608" xr:uid="{00000000-0005-0000-0000-0000000A0000}"/>
    <cellStyle name="___retention_FEPTablesJul19_2005Tables_CrossTWGv1P_for YIELD_AAupdate_082305_2007_CTSG1_FocusTWGs-test_STRJ(SOC)_SOC_Proposal_2 (1)_Table Test-T8 RF updated 14 July 2009" xfId="2609" xr:uid="{00000000-0005-0000-0000-0000010A0000}"/>
    <cellStyle name="___retention_FEPTablesJul19_2005Tables_CrossTWGv1P_for YIELD_AAupdate_082305_2007_CTSG1_FocusTWGs-test_STRJ(SOC)_SOC_Proposal_2 (1)_Test_Tables_20081208" xfId="2610" xr:uid="{00000000-0005-0000-0000-0000020A0000}"/>
    <cellStyle name="___retention_FEPTablesJul19_2005Tables_CrossTWGv1P_for YIELD_AAupdate_082305_2007_CTSG1_FocusTWGs-test_STRJ(SOC)_SOC_Proposal_2 (1)_Test_Tables_20081208 Korea feedback_08081225 " xfId="2611" xr:uid="{00000000-0005-0000-0000-0000030A0000}"/>
    <cellStyle name="___retention_FEPTablesJul19_2005Tables_CrossTWGv1P_for YIELD_AAupdate_082305_2007_CTSG1_FocusTWGs-test_STRJ(SOC)_SOC_Proposal_2 (1)_Test_Tables_20081208 Korea feedback_08081225 _Table Test-T8 RF updated 14 July 2009" xfId="2612" xr:uid="{00000000-0005-0000-0000-0000040A0000}"/>
    <cellStyle name="___retention_FEPTablesJul19_2005Tables_CrossTWGv1P_for YIELD_AAupdate_082305_2007_CTSG1_FocusTWGs-test_STRJ(SOC)_SOC_Proposal_2 (1)_Test_Tables_20081208_Table Test-T8 RF updated 14 July 2009" xfId="2613" xr:uid="{00000000-0005-0000-0000-0000050A0000}"/>
    <cellStyle name="___retention_FEPTablesJul19_2005Tables_CrossTWGv1P_for YIELD_AAupdate_082305_2007_CTSG1_FocusTWGs-test_STRJ(SOC)_SOC_Proposal_2 (1)_Test_Tables_20081231プローブカード案" xfId="2614" xr:uid="{00000000-0005-0000-0000-0000060A0000}"/>
    <cellStyle name="___retention_FEPTablesJul19_2005Tables_CrossTWGv1P_for YIELD_AAupdate_082305_2007_CTSG1_FocusTWGs-test_STRJ(SOC)_SOC_Proposal_2 (1)_Test_Tables_20081231プローブカード案_Table Test-T8 RF updated 14 July 2009" xfId="2615" xr:uid="{00000000-0005-0000-0000-0000070A0000}"/>
    <cellStyle name="___retention_FEPTablesJul19_2005Tables_CrossTWGv1P_for YIELD_AAupdate_082305_2007_CTSG1_FocusTWGs-test_STRJ(SOC)_SOC_Proposal_2 (1)_Test_Tables_20090113プローブカード案2" xfId="2616" xr:uid="{00000000-0005-0000-0000-0000080A0000}"/>
    <cellStyle name="___retention_FEPTablesJul19_2005Tables_CrossTWGv1P_for YIELD_AAupdate_082305_2007_CTSG1_FocusTWGs-test_STRJ(SOC)_SOC_Proposal_2 (1)_Test_Tables_20090113プローブカード案2_Table Test-T8 RF updated 14 July 2009" xfId="2617" xr:uid="{00000000-0005-0000-0000-0000090A0000}"/>
    <cellStyle name="___retention_FEPTablesJul19_2005Tables_CrossTWGv1P_for YIELD_AAupdate_082305_2007_CTSG1_FocusTWGs-test_STRJ(SOC)_SOC_Proposal_2 (1)_Test_Tables_20090113プローブカード案3" xfId="2618" xr:uid="{00000000-0005-0000-0000-00000A0A0000}"/>
    <cellStyle name="___retention_FEPTablesJul19_2005Tables_CrossTWGv1P_for YIELD_AAupdate_082305_2007_CTSG1_FocusTWGs-test_STRJ(SOC)_SOC_Proposal_2 (1)_Test_Tables_20090113プローブカード案3_Table Test-T8 RF updated 14 July 2009" xfId="2619" xr:uid="{00000000-0005-0000-0000-00000B0A0000}"/>
    <cellStyle name="___retention_FEPTablesJul19_2005Tables_CrossTWGv1P_for YIELD_AAupdate_082305_2007_CTSG1_FocusTWGs-test_STRJ(SOC)_SOC_Proposal_2 (1)_To Linda ITRS_NILb (2)" xfId="2620" xr:uid="{00000000-0005-0000-0000-00000C0A0000}"/>
    <cellStyle name="___retention_FEPTablesJul19_2005Tables_CrossTWGv1P_for YIELD_AAupdate_082305_2007_CTSG1_FocusTWGs-test_STRJ(SOC)_SOC_Proposal_2 (1)_WK_2007Test0612Rev04" xfId="2621" xr:uid="{00000000-0005-0000-0000-00000D0A0000}"/>
    <cellStyle name="___retention_FEPTablesJul19_2005Tables_CrossTWGv1P_for YIELD_AAupdate_082305_2007_CTSG1_FocusTWGs-test_STRJ(SOC)_SOC_Proposal_2 (1)_WK_2007Test0612Rev04_2008Tables_FOCUS_ERM-ERD-FEP-LITH-INTC-FAC-AP_DRAFTv7" xfId="2624" xr:uid="{00000000-0005-0000-0000-00000E0A0000}"/>
    <cellStyle name="___retention_FEPTablesJul19_2005Tables_CrossTWGv1P_for YIELD_AAupdate_082305_2007_CTSG1_FocusTWGs-test_STRJ(SOC)_SOC_Proposal_2 (1)_WK_2007Test0612Rev04_2008Tables_FOCUS_ERM-ERD-FEP-LITH-INTC-FAC-AP_DRAFTv7_2009 TR Tables_Factory Integration(20090806)_02A" xfId="2625" xr:uid="{00000000-0005-0000-0000-00000F0A0000}"/>
    <cellStyle name="___retention_FEPTablesJul19_2005Tables_CrossTWGv1P_for YIELD_AAupdate_082305_2007_CTSG1_FocusTWGs-test_STRJ(SOC)_SOC_Proposal_2 (1)_WK_2007Test0612Rev04_2008Tables_FOCUS_ERM-ERD-FEP-LITH-INTC-FAC-AP_DRAFTv7_2009_INDEX" xfId="2626" xr:uid="{00000000-0005-0000-0000-0000100A0000}"/>
    <cellStyle name="___retention_FEPTablesJul19_2005Tables_CrossTWGv1P_for YIELD_AAupdate_082305_2007_CTSG1_FocusTWGs-test_STRJ(SOC)_SOC_Proposal_2 (1)_WK_2007Test0612Rev04_2008Tables_FOCUS_ERM-ERD-FEP-LITH-INTC-FAC-AP_DRAFTv7_2009_InterconnectTables_03032010" xfId="2627" xr:uid="{00000000-0005-0000-0000-0000110A0000}"/>
    <cellStyle name="___retention_FEPTablesJul19_2005Tables_CrossTWGv1P_for YIELD_AAupdate_082305_2007_CTSG1_FocusTWGs-test_STRJ(SOC)_SOC_Proposal_2 (1)_WK_2007Test0612Rev04_2008Tables_FOCUS_ERM-ERD-FEP-LITH-INTC-FAC-AP_DRAFTv7_2009Tables_FOCUS_B_ITRS" xfId="2628" xr:uid="{00000000-0005-0000-0000-0000120A0000}"/>
    <cellStyle name="___retention_FEPTablesJul19_2005Tables_CrossTWGv1P_for YIELD_AAupdate_082305_2007_CTSG1_FocusTWGs-test_STRJ(SOC)_SOC_Proposal_2 (1)_WK_2007Test0612Rev04_2008Tables_FOCUS_ERM-ERD-FEP-LITH-INTC-FAC-AP_DRAFTv7_2009Tables_FOCUS_B_itwg(Factory Integration)09" xfId="2629" xr:uid="{00000000-0005-0000-0000-0000130A0000}"/>
    <cellStyle name="___retention_FEPTablesJul19_2005Tables_CrossTWGv1P_for YIELD_AAupdate_082305_2007_CTSG1_FocusTWGs-test_STRJ(SOC)_SOC_Proposal_2 (1)_WK_2007Test0612Rev04_2008Tables_FOCUS_ERM-ERD-FEP-LITH-INTC-FAC-AP_DRAFTv7_2009Tables_Focus_B-LITH-US-Bussels-V3" xfId="2630" xr:uid="{00000000-0005-0000-0000-0000140A0000}"/>
    <cellStyle name="___retention_FEPTablesJul19_2005Tables_CrossTWGv1P_for YIELD_AAupdate_082305_2007_CTSG1_FocusTWGs-test_STRJ(SOC)_SOC_Proposal_2 (1)_WK_2007Test0612Rev04_2008Tables_FOCUS_ERM-ERD-FEP-LITH-INTC-FAC-AP_DRAFTv7_2009Tables_Focus_B-LITH-US-V13b" xfId="2631" xr:uid="{00000000-0005-0000-0000-0000150A0000}"/>
    <cellStyle name="___retention_FEPTablesJul19_2005Tables_CrossTWGv1P_for YIELD_AAupdate_082305_2007_CTSG1_FocusTWGs-test_STRJ(SOC)_SOC_Proposal_2 (1)_WK_2007Test0612Rev04_2008Tables_FOCUS_ERM-ERD-FEP-LITH-INTC-FAC-AP_DRAFTv7_2009Tables_FOCUS_C_ITRSV1" xfId="2632" xr:uid="{00000000-0005-0000-0000-0000160A0000}"/>
    <cellStyle name="___retention_FEPTablesJul19_2005Tables_CrossTWGv1P_for YIELD_AAupdate_082305_2007_CTSG1_FocusTWGs-test_STRJ(SOC)_SOC_Proposal_2 (1)_WK_2007Test0612Rev04_2008Tables_FOCUS_ERM-ERD-FEP-LITH-INTC-FAC-AP_DRAFTv7_2009Tables_FOCUS_C_ITRSV3" xfId="2633" xr:uid="{00000000-0005-0000-0000-0000170A0000}"/>
    <cellStyle name="___retention_FEPTablesJul19_2005Tables_CrossTWGv1P_for YIELD_AAupdate_082305_2007_CTSG1_FocusTWGs-test_STRJ(SOC)_SOC_Proposal_2 (1)_WK_2007Test0612Rev04_2008Tables_FOCUS_ERM-ERD-FEP-LITH-INTC-FAC-AP_DRAFTv7_2009Tables_FOCUS_D_ITRS-ITWG Copy 2010 V1" xfId="2634" xr:uid="{00000000-0005-0000-0000-0000180A0000}"/>
    <cellStyle name="___retention_FEPTablesJul19_2005Tables_CrossTWGv1P_for YIELD_AAupdate_082305_2007_CTSG1_FocusTWGs-test_STRJ(SOC)_SOC_Proposal_2 (1)_WK_2007Test0612Rev04_2008Tables_FOCUS_ERM-ERD-FEP-LITH-INTC-FAC-AP_DRAFTv7_2009Tables_FOCUS_E_ITRS-AP and Interconnectv1" xfId="2635" xr:uid="{00000000-0005-0000-0000-0000190A0000}"/>
    <cellStyle name="___retention_FEPTablesJul19_2005Tables_CrossTWGv1P_for YIELD_AAupdate_082305_2007_CTSG1_FocusTWGs-test_STRJ(SOC)_SOC_Proposal_2 (1)_WK_2007Test0612Rev04_2008Tables_FOCUS_ERM-ERD-FEP-LITH-INTC-FAC-AP_DRAFTv7_2009Tables_FOCUS_E_ITRS-Interconnect-DRAFT" xfId="2636" xr:uid="{00000000-0005-0000-0000-00001A0A0000}"/>
    <cellStyle name="___retention_FEPTablesJul19_2005Tables_CrossTWGv1P_for YIELD_AAupdate_082305_2007_CTSG1_FocusTWGs-test_STRJ(SOC)_SOC_Proposal_2 (1)_WK_2007Test0612Rev04_2008Tables_FOCUS_ERM-ERD-FEP-LITH-INTC-FAC-AP_DRAFTv7_2009Tables_ORTC_V5" xfId="2637" xr:uid="{00000000-0005-0000-0000-00001B0A0000}"/>
    <cellStyle name="___retention_FEPTablesJul19_2005Tables_CrossTWGv1P_for YIELD_AAupdate_082305_2007_CTSG1_FocusTWGs-test_STRJ(SOC)_SOC_Proposal_2 (1)_WK_2007Test0612Rev04_2008Tables_FOCUS_ERM-ERD-FEP-LITH-INTC-FAC-AP_DRAFTv7_2011_ORTC-2A" xfId="2638" xr:uid="{00000000-0005-0000-0000-00001C0A0000}"/>
    <cellStyle name="___retention_FEPTablesJul19_2005Tables_CrossTWGv1P_for YIELD_AAupdate_082305_2007_CTSG1_FocusTWGs-test_STRJ(SOC)_SOC_Proposal_2 (1)_WK_2007Test0612Rev04_2008Tables_FOCUS_ERM-ERD-FEP-LITH-INTC-FAC-AP_DRAFTv7_4FINAL2009Tables_ERD_Oct30_lsw" xfId="2639" xr:uid="{00000000-0005-0000-0000-00001D0A0000}"/>
    <cellStyle name="___retention_FEPTablesJul19_2005Tables_CrossTWGv1P_for YIELD_AAupdate_082305_2007_CTSG1_FocusTWGs-test_STRJ(SOC)_SOC_Proposal_2 (1)_WK_2007Test0612Rev04_2008Tables_FOCUS_ERM-ERD-FEP-LITH-INTC-FAC-AP_DRAFTv7_4FINAL2009Tables_ERD_Oct30_lsw2" xfId="2640" xr:uid="{00000000-0005-0000-0000-00001E0A0000}"/>
    <cellStyle name="___retention_FEPTablesJul19_2005Tables_CrossTWGv1P_for YIELD_AAupdate_082305_2007_CTSG1_FocusTWGs-test_STRJ(SOC)_SOC_Proposal_2 (1)_WK_2007Test0612Rev04_2008Tables_FOCUS_ERM-ERD-FEP-LITH-INTC-FAC-AP_DRAFTv7_ITRS B)_Table_ver6_INTC1~6_021710_After_Telecon_" xfId="2641" xr:uid="{00000000-0005-0000-0000-00001F0A0000}"/>
    <cellStyle name="___retention_FEPTablesJul19_2005Tables_CrossTWGv1P_for YIELD_AAupdate_082305_2007_CTSG1_FocusTWGs-test_STRJ(SOC)_SOC_Proposal_2 (1)_WK_2007Test0612Rev04_2008Tables_FOCUS_ERM-ERD-FEP-LITH-INTC-FAC-AP_DRAFTv7_ITRS EUV Mask WG Meeting with Proposals-2009" xfId="2642" xr:uid="{00000000-0005-0000-0000-0000200A0000}"/>
    <cellStyle name="___retention_FEPTablesJul19_2005Tables_CrossTWGv1P_for YIELD_AAupdate_082305_2007_CTSG1_FocusTWGs-test_STRJ(SOC)_SOC_Proposal_2 (1)_WK_2007Test0612Rev04_2008Tables_FOCUS_ERM-ERD-FEP-LITH-INTC-FAC-AP_DRAFTv7_ITRS Optica Mask Table change note 200907011" xfId="2643" xr:uid="{00000000-0005-0000-0000-0000210A0000}"/>
    <cellStyle name="___retention_FEPTablesJul19_2005Tables_CrossTWGv1P_for YIELD_AAupdate_082305_2007_CTSG1_FocusTWGs-test_STRJ(SOC)_SOC_Proposal_2 (1)_WK_2007Test0612Rev04_2008Tables_FOCUS_ERM-ERD-FEP-LITH-INTC-FAC-AP_DRAFTv7_Litho_Challenges_2009_ITRS_Lith_Table_Summary-V5" xfId="2644" xr:uid="{00000000-0005-0000-0000-0000220A0000}"/>
    <cellStyle name="___retention_FEPTablesJul19_2005Tables_CrossTWGv1P_for YIELD_AAupdate_082305_2007_CTSG1_FocusTWGs-test_STRJ(SOC)_SOC_Proposal_2 (1)_WK_2007Test0612Rev04_2008Tables_FOCUS_ERM-ERD-FEP-LITH-INTC-FAC-AP_DRAFTv7_Table INTC6-Final from Italy" xfId="2645" xr:uid="{00000000-0005-0000-0000-0000230A0000}"/>
    <cellStyle name="___retention_FEPTablesJul19_2005Tables_CrossTWGv1P_for YIELD_AAupdate_082305_2007_CTSG1_FocusTWGs-test_STRJ(SOC)_SOC_Proposal_2 (1)_WK_2007Test0612Rev04_2008Tables_FOCUS_ERM-ERD-FEP-LITH-INTC-FAC-AP_DRAFTv7_To Linda ITRS_NILb (2)" xfId="2646" xr:uid="{00000000-0005-0000-0000-0000240A0000}"/>
    <cellStyle name="___retention_FEPTablesJul19_2005Tables_CrossTWGv1P_for YIELD_AAupdate_082305_2007_CTSG1_FocusTWGs-test_STRJ(SOC)_SOC_Proposal_2 (1)_WK_2007Test0612Rev04_2008Test 081203 handler revised proposal by SEAJ" xfId="2647" xr:uid="{00000000-0005-0000-0000-0000250A0000}"/>
    <cellStyle name="___retention_FEPTablesJul19_2005Tables_CrossTWGv1P_for YIELD_AAupdate_082305_2007_CTSG1_FocusTWGs-test_STRJ(SOC)_SOC_Proposal_2 (1)_WK_2007Test0612Rev04_2008Test 081203 handler revised proposal by SEAJ_2009 ITRS TestTable(Handler)090505" xfId="2648" xr:uid="{00000000-0005-0000-0000-0000260A0000}"/>
    <cellStyle name="___retention_FEPTablesJul19_2005Tables_CrossTWGv1P_for YIELD_AAupdate_082305_2007_CTSG1_FocusTWGs-test_STRJ(SOC)_SOC_Proposal_2 (1)_WK_2007Test0612Rev04_2008Test 081203 handler revised proposal by SEAJ_Table Test-T8 RF updated 14 July 2009" xfId="2649" xr:uid="{00000000-0005-0000-0000-0000270A0000}"/>
    <cellStyle name="___retention_FEPTablesJul19_2005Tables_CrossTWGv1P_for YIELD_AAupdate_082305_2007_CTSG1_FocusTWGs-test_STRJ(SOC)_SOC_Proposal_2 (1)_WK_2007Test0612Rev04_2008Test 1120 prober " xfId="2650" xr:uid="{00000000-0005-0000-0000-0000280A0000}"/>
    <cellStyle name="___retention_FEPTablesJul19_2005Tables_CrossTWGv1P_for YIELD_AAupdate_082305_2007_CTSG1_FocusTWGs-test_STRJ(SOC)_SOC_Proposal_2 (1)_WK_2007Test0612Rev04_2008Test 1120 prober _2009 ITRS TestTable(Handler)090505" xfId="2651" xr:uid="{00000000-0005-0000-0000-0000290A0000}"/>
    <cellStyle name="___retention_FEPTablesJul19_2005Tables_CrossTWGv1P_for YIELD_AAupdate_082305_2007_CTSG1_FocusTWGs-test_STRJ(SOC)_SOC_Proposal_2 (1)_WK_2007Test0612Rev04_2008Test 1120 prober _Table Test-T8 RF updated 14 July 2009" xfId="2652" xr:uid="{00000000-0005-0000-0000-00002A0A0000}"/>
    <cellStyle name="___retention_FEPTablesJul19_2005Tables_CrossTWGv1P_for YIELD_AAupdate_082305_2007_CTSG1_FocusTWGs-test_STRJ(SOC)_SOC_Proposal_2 (1)_WK_2007Test0612Rev04_2008Test0722" xfId="2653" xr:uid="{00000000-0005-0000-0000-00002B0A0000}"/>
    <cellStyle name="___retention_FEPTablesJul19_2005Tables_CrossTWGv1P_for YIELD_AAupdate_082305_2007_CTSG1_FocusTWGs-test_STRJ(SOC)_SOC_Proposal_2 (1)_WK_2007Test0612Rev04_2008Test0722_2009 ITRS TestTable(Handler)090505" xfId="2654" xr:uid="{00000000-0005-0000-0000-00002C0A0000}"/>
    <cellStyle name="___retention_FEPTablesJul19_2005Tables_CrossTWGv1P_for YIELD_AAupdate_082305_2007_CTSG1_FocusTWGs-test_STRJ(SOC)_SOC_Proposal_2 (1)_WK_2007Test0612Rev04_2008Test0722_Table Test-T8 RF updated 14 July 2009" xfId="2655" xr:uid="{00000000-0005-0000-0000-00002D0A0000}"/>
    <cellStyle name="___retention_FEPTablesJul19_2005Tables_CrossTWGv1P_for YIELD_AAupdate_082305_2007_CTSG1_FocusTWGs-test_STRJ(SOC)_SOC_Proposal_2 (1)_WK_2007Test0612Rev04_2008Test1215" xfId="2656" xr:uid="{00000000-0005-0000-0000-00002E0A0000}"/>
    <cellStyle name="___retention_FEPTablesJul19_2005Tables_CrossTWGv1P_for YIELD_AAupdate_082305_2007_CTSG1_FocusTWGs-test_STRJ(SOC)_SOC_Proposal_2 (1)_WK_2007Test0612Rev04_2008Test1215_Table Test-T8 RF updated 14 July 2009" xfId="2657" xr:uid="{00000000-0005-0000-0000-00002F0A0000}"/>
    <cellStyle name="___retention_FEPTablesJul19_2005Tables_CrossTWGv1P_for YIELD_AAupdate_082305_2007_CTSG1_FocusTWGs-test_STRJ(SOC)_SOC_Proposal_2 (1)_WK_2007Test0612Rev04_2008TestProposals_Handler_081208" xfId="2658" xr:uid="{00000000-0005-0000-0000-0000300A0000}"/>
    <cellStyle name="___retention_FEPTablesJul19_2005Tables_CrossTWGv1P_for YIELD_AAupdate_082305_2007_CTSG1_FocusTWGs-test_STRJ(SOC)_SOC_Proposal_2 (1)_WK_2007Test0612Rev04_2008TestProposals_Handler_081208_Table Test-T8 RF updated 14 July 2009" xfId="2659" xr:uid="{00000000-0005-0000-0000-0000310A0000}"/>
    <cellStyle name="___retention_FEPTablesJul19_2005Tables_CrossTWGv1P_for YIELD_AAupdate_082305_2007_CTSG1_FocusTWGs-test_STRJ(SOC)_SOC_Proposal_2 (1)_WK_2007Test0612Rev04_2009 ITRS TestTable(Handler)090505" xfId="2660" xr:uid="{00000000-0005-0000-0000-0000320A0000}"/>
    <cellStyle name="___retention_FEPTablesJul19_2005Tables_CrossTWGv1P_for YIELD_AAupdate_082305_2007_CTSG1_FocusTWGs-test_STRJ(SOC)_SOC_Proposal_2 (1)_WK_2007Test0612Rev04_2009 TR Tables_Factory Integration version 08-LSW" xfId="2661" xr:uid="{00000000-0005-0000-0000-0000330A0000}"/>
    <cellStyle name="___retention_FEPTablesJul19_2005Tables_CrossTWGv1P_for YIELD_AAupdate_082305_2007_CTSG1_FocusTWGs-test_STRJ(SOC)_SOC_Proposal_2 (1)_WK_2007Test0612Rev04_2009 TR Tables_Factory Integration(20090806)_02A" xfId="2662" xr:uid="{00000000-0005-0000-0000-0000340A0000}"/>
    <cellStyle name="___retention_FEPTablesJul19_2005Tables_CrossTWGv1P_for YIELD_AAupdate_082305_2007_CTSG1_FocusTWGs-test_STRJ(SOC)_SOC_Proposal_2 (1)_WK_2007Test0612Rev04_2009_INDEX" xfId="2663" xr:uid="{00000000-0005-0000-0000-0000350A0000}"/>
    <cellStyle name="___retention_FEPTablesJul19_2005Tables_CrossTWGv1P_for YIELD_AAupdate_082305_2007_CTSG1_FocusTWGs-test_STRJ(SOC)_SOC_Proposal_2 (1)_WK_2007Test0612Rev04_2009_InterconnectTables_03032010" xfId="2664" xr:uid="{00000000-0005-0000-0000-0000360A0000}"/>
    <cellStyle name="___retention_FEPTablesJul19_2005Tables_CrossTWGv1P_for YIELD_AAupdate_082305_2007_CTSG1_FocusTWGs-test_STRJ(SOC)_SOC_Proposal_2 (1)_WK_2007Test0612Rev04_2009Tables_FOCUS_B_ITRS" xfId="2665" xr:uid="{00000000-0005-0000-0000-0000370A0000}"/>
    <cellStyle name="___retention_FEPTablesJul19_2005Tables_CrossTWGv1P_for YIELD_AAupdate_082305_2007_CTSG1_FocusTWGs-test_STRJ(SOC)_SOC_Proposal_2 (1)_WK_2007Test0612Rev04_2009Tables_FOCUS_B_itwg(Factory Integration)09" xfId="2666" xr:uid="{00000000-0005-0000-0000-0000380A0000}"/>
    <cellStyle name="___retention_FEPTablesJul19_2005Tables_CrossTWGv1P_for YIELD_AAupdate_082305_2007_CTSG1_FocusTWGs-test_STRJ(SOC)_SOC_Proposal_2 (1)_WK_2007Test0612Rev04_2009Tables_Focus_B-LITH-US-Bussels-V3" xfId="2667" xr:uid="{00000000-0005-0000-0000-0000390A0000}"/>
    <cellStyle name="___retention_FEPTablesJul19_2005Tables_CrossTWGv1P_for YIELD_AAupdate_082305_2007_CTSG1_FocusTWGs-test_STRJ(SOC)_SOC_Proposal_2 (1)_WK_2007Test0612Rev04_2009Tables_Focus_B-LITH-US-V13b" xfId="2668" xr:uid="{00000000-0005-0000-0000-00003A0A0000}"/>
    <cellStyle name="___retention_FEPTablesJul19_2005Tables_CrossTWGv1P_for YIELD_AAupdate_082305_2007_CTSG1_FocusTWGs-test_STRJ(SOC)_SOC_Proposal_2 (1)_WK_2007Test0612Rev04_2009Tables_FOCUS_C_ITRSV1" xfId="2669" xr:uid="{00000000-0005-0000-0000-00003B0A0000}"/>
    <cellStyle name="___retention_FEPTablesJul19_2005Tables_CrossTWGv1P_for YIELD_AAupdate_082305_2007_CTSG1_FocusTWGs-test_STRJ(SOC)_SOC_Proposal_2 (1)_WK_2007Test0612Rev04_2009Tables_FOCUS_C_ITRSV3" xfId="2670" xr:uid="{00000000-0005-0000-0000-00003C0A0000}"/>
    <cellStyle name="___retention_FEPTablesJul19_2005Tables_CrossTWGv1P_for YIELD_AAupdate_082305_2007_CTSG1_FocusTWGs-test_STRJ(SOC)_SOC_Proposal_2 (1)_WK_2007Test0612Rev04_2009Tables_FOCUS_D_ITRS-ITWG Copy 2010 V1" xfId="2671" xr:uid="{00000000-0005-0000-0000-00003D0A0000}"/>
    <cellStyle name="___retention_FEPTablesJul19_2005Tables_CrossTWGv1P_for YIELD_AAupdate_082305_2007_CTSG1_FocusTWGs-test_STRJ(SOC)_SOC_Proposal_2 (1)_WK_2007Test0612Rev04_2009Tables_FOCUS_E_ITRS-AP and Interconnectv1" xfId="2672" xr:uid="{00000000-0005-0000-0000-00003E0A0000}"/>
    <cellStyle name="___retention_FEPTablesJul19_2005Tables_CrossTWGv1P_for YIELD_AAupdate_082305_2007_CTSG1_FocusTWGs-test_STRJ(SOC)_SOC_Proposal_2 (1)_WK_2007Test0612Rev04_2009Tables_FOCUS_E_ITRS-Interconnect-DRAFT" xfId="2673" xr:uid="{00000000-0005-0000-0000-00003F0A0000}"/>
    <cellStyle name="___retention_FEPTablesJul19_2005Tables_CrossTWGv1P_for YIELD_AAupdate_082305_2007_CTSG1_FocusTWGs-test_STRJ(SOC)_SOC_Proposal_2 (1)_WK_2007Test0612Rev04_2009Tables_ORTC_V5" xfId="2674" xr:uid="{00000000-0005-0000-0000-0000400A0000}"/>
    <cellStyle name="___retention_FEPTablesJul19_2005Tables_CrossTWGv1P_for YIELD_AAupdate_082305_2007_CTSG1_FocusTWGs-test_STRJ(SOC)_SOC_Proposal_2 (1)_WK_2007Test0612Rev04_2011_ORTC-2A" xfId="2675" xr:uid="{00000000-0005-0000-0000-0000410A0000}"/>
    <cellStyle name="___retention_FEPTablesJul19_2005Tables_CrossTWGv1P_for YIELD_AAupdate_082305_2007_CTSG1_FocusTWGs-test_STRJ(SOC)_SOC_Proposal_2 (1)_WK_2007Test0612Rev04_4FINAL2009Tables_ERD_Oct30_lsw" xfId="2676" xr:uid="{00000000-0005-0000-0000-0000420A0000}"/>
    <cellStyle name="___retention_FEPTablesJul19_2005Tables_CrossTWGv1P_for YIELD_AAupdate_082305_2007_CTSG1_FocusTWGs-test_STRJ(SOC)_SOC_Proposal_2 (1)_WK_2007Test0612Rev04_4FINAL2009Tables_ERD_Oct30_lsw2" xfId="2677" xr:uid="{00000000-0005-0000-0000-0000430A0000}"/>
    <cellStyle name="___retention_FEPTablesJul19_2005Tables_CrossTWGv1P_for YIELD_AAupdate_082305_2007_CTSG1_FocusTWGs-test_STRJ(SOC)_SOC_Proposal_2 (1)_WK_2007Test0612Rev04_ITRS B)_Table_ver6_INTC1~6_021710_After_Telecon_Rev_Alexis-lswEDITORS-NOTES" xfId="2678" xr:uid="{00000000-0005-0000-0000-0000440A0000}"/>
    <cellStyle name="___retention_FEPTablesJul19_2005Tables_CrossTWGv1P_for YIELD_AAupdate_082305_2007_CTSG1_FocusTWGs-test_STRJ(SOC)_SOC_Proposal_2 (1)_WK_2007Test0612Rev04_ITRS EUV Mask WG Meeting with Proposals-2009" xfId="2679" xr:uid="{00000000-0005-0000-0000-0000450A0000}"/>
    <cellStyle name="___retention_FEPTablesJul19_2005Tables_CrossTWGv1P_for YIELD_AAupdate_082305_2007_CTSG1_FocusTWGs-test_STRJ(SOC)_SOC_Proposal_2 (1)_WK_2007Test0612Rev04_ITRS Optica Mask Table change note 200907011" xfId="2680" xr:uid="{00000000-0005-0000-0000-0000460A0000}"/>
    <cellStyle name="___retention_FEPTablesJul19_2005Tables_CrossTWGv1P_for YIELD_AAupdate_082305_2007_CTSG1_FocusTWGs-test_STRJ(SOC)_SOC_Proposal_2 (1)_WK_2007Test0612Rev04_Litho_Challenges_2009_ITRS_Lith_Table_Summary-V5" xfId="2681" xr:uid="{00000000-0005-0000-0000-0000470A0000}"/>
    <cellStyle name="___retention_FEPTablesJul19_2005Tables_CrossTWGv1P_for YIELD_AAupdate_082305_2007_CTSG1_FocusTWGs-test_STRJ(SOC)_SOC_Proposal_2 (1)_WK_2007Test0612Rev04_Table INTC6-Final from Italy" xfId="2682" xr:uid="{00000000-0005-0000-0000-0000480A0000}"/>
    <cellStyle name="___retention_FEPTablesJul19_2005Tables_CrossTWGv1P_for YIELD_AAupdate_082305_2007_CTSG1_FocusTWGs-test_STRJ(SOC)_SOC_Proposal_2 (1)_WK_2007Test0612Rev04_Table Test-T11 Prober updated 08Jul09" xfId="2683" xr:uid="{00000000-0005-0000-0000-0000490A0000}"/>
    <cellStyle name="___retention_FEPTablesJul19_2005Tables_CrossTWGv1P_for YIELD_AAupdate_082305_2007_CTSG1_FocusTWGs-test_STRJ(SOC)_SOC_Proposal_2 (1)_WK_2007Test0612Rev04_Table Test-T8 RF updated 14 July 2009" xfId="2684" xr:uid="{00000000-0005-0000-0000-00004A0A0000}"/>
    <cellStyle name="___retention_FEPTablesJul19_2005Tables_CrossTWGv1P_for YIELD_AAupdate_082305_2007_CTSG1_FocusTWGs-test_STRJ(SOC)_SOC_Proposal_2 (1)_WK_2007Test0612Rev04_Test_Tables_20081208" xfId="2685" xr:uid="{00000000-0005-0000-0000-00004B0A0000}"/>
    <cellStyle name="___retention_FEPTablesJul19_2005Tables_CrossTWGv1P_for YIELD_AAupdate_082305_2007_CTSG1_FocusTWGs-test_STRJ(SOC)_SOC_Proposal_2 (1)_WK_2007Test0612Rev04_Test_Tables_20081208 Korea feedback_08081225 " xfId="2686" xr:uid="{00000000-0005-0000-0000-00004C0A0000}"/>
    <cellStyle name="___retention_FEPTablesJul19_2005Tables_CrossTWGv1P_for YIELD_AAupdate_082305_2007_CTSG1_FocusTWGs-test_STRJ(SOC)_SOC_Proposal_2 (1)_WK_2007Test0612Rev04_Test_Tables_20081208 Korea feedback_08081225 _Table Test-T8 RF updated 14 July 2009" xfId="2687" xr:uid="{00000000-0005-0000-0000-00004D0A0000}"/>
    <cellStyle name="___retention_FEPTablesJul19_2005Tables_CrossTWGv1P_for YIELD_AAupdate_082305_2007_CTSG1_FocusTWGs-test_STRJ(SOC)_SOC_Proposal_2 (1)_WK_2007Test0612Rev04_Test_Tables_20081208_Table Test-T8 RF updated 14 July 2009" xfId="2688" xr:uid="{00000000-0005-0000-0000-00004E0A0000}"/>
    <cellStyle name="___retention_FEPTablesJul19_2005Tables_CrossTWGv1P_for YIELD_AAupdate_082305_2007_CTSG1_FocusTWGs-test_STRJ(SOC)_SOC_Proposal_2 (1)_WK_2007Test0612Rev04_Test_Tables_20081231プローブカード案" xfId="2689" xr:uid="{00000000-0005-0000-0000-00004F0A0000}"/>
    <cellStyle name="___retention_FEPTablesJul19_2005Tables_CrossTWGv1P_for YIELD_AAupdate_082305_2007_CTSG1_FocusTWGs-test_STRJ(SOC)_SOC_Proposal_2 (1)_WK_2007Test0612Rev04_Test_Tables_20081231プローブカード案_Table Test-T8 RF updated 14 July 2009" xfId="2690" xr:uid="{00000000-0005-0000-0000-0000500A0000}"/>
    <cellStyle name="___retention_FEPTablesJul19_2005Tables_CrossTWGv1P_for YIELD_AAupdate_082305_2007_CTSG1_FocusTWGs-test_STRJ(SOC)_SOC_Proposal_2 (1)_WK_2007Test0612Rev04_Test_Tables_20090113プローブカード案2" xfId="2691" xr:uid="{00000000-0005-0000-0000-0000510A0000}"/>
    <cellStyle name="___retention_FEPTablesJul19_2005Tables_CrossTWGv1P_for YIELD_AAupdate_082305_2007_CTSG1_FocusTWGs-test_STRJ(SOC)_SOC_Proposal_2 (1)_WK_2007Test0612Rev04_Test_Tables_20090113プローブカード案2_Table Test-T8 RF updated 14 July 2009" xfId="2692" xr:uid="{00000000-0005-0000-0000-0000520A0000}"/>
    <cellStyle name="___retention_FEPTablesJul19_2005Tables_CrossTWGv1P_for YIELD_AAupdate_082305_2007_CTSG1_FocusTWGs-test_STRJ(SOC)_SOC_Proposal_2 (1)_WK_2007Test0612Rev04_Test_Tables_20090113プローブカード案3" xfId="2693" xr:uid="{00000000-0005-0000-0000-0000530A0000}"/>
    <cellStyle name="___retention_FEPTablesJul19_2005Tables_CrossTWGv1P_for YIELD_AAupdate_082305_2007_CTSG1_FocusTWGs-test_STRJ(SOC)_SOC_Proposal_2 (1)_WK_2007Test0612Rev04_Test_Tables_20090113プローブカード案3_Table Test-T8 RF updated 14 July 2009" xfId="2694" xr:uid="{00000000-0005-0000-0000-0000540A0000}"/>
    <cellStyle name="___retention_FEPTablesJul19_2005Tables_CrossTWGv1P_for YIELD_AAupdate_082305_2007_CTSG1_FocusTWGs-test_STRJ(SOC)_SOC_Proposal_2 (1)_WK_2007Test0612Rev04_To Linda ITRS_NILb (2)" xfId="2695" xr:uid="{00000000-0005-0000-0000-0000550A0000}"/>
    <cellStyle name="___retention_FEPTablesJul19_2005Tables_CrossTWGv1P_for YIELD_AAupdate_082305_2007_CTSG1_FocusTWGs-test_STRJ(SOC)_SOC_Proposal_2 (1)_WK_2007Test0612Rev04_見直しfor2009：2007Test0829_SoC&amp;Logic" xfId="2622" xr:uid="{00000000-0005-0000-0000-0000560A0000}"/>
    <cellStyle name="___retention_FEPTablesJul19_2005Tables_CrossTWGv1P_for YIELD_AAupdate_082305_2007_CTSG1_FocusTWGs-test_STRJ(SOC)_SOC_Proposal_2 (1)_WK_2007Test0612Rev04_見直しfor2009：2007Test0829_SoC&amp;Logic(0707会議後)" xfId="2623" xr:uid="{00000000-0005-0000-0000-0000570A0000}"/>
    <cellStyle name="___retention_FEPTablesJul19_2005Tables_CrossTWGv1P_for YIELD_AAupdate_082305_2007_CTSG1_FocusTWGs-test_STRJ(SOC)_SOC_Proposal_2 (1)_見直しfor2009：2007Test0829_SoC&amp;Logic" xfId="2470" xr:uid="{00000000-0005-0000-0000-0000580A0000}"/>
    <cellStyle name="___retention_FEPTablesJul19_2005Tables_CrossTWGv1P_for YIELD_AAupdate_082305_2007_CTSG1_FocusTWGs-test_STRJ(SOC)_SOC_Proposal_2 (1)_見直しfor2009：2007Test0829_SoC&amp;Logic(0707会議後)" xfId="2471" xr:uid="{00000000-0005-0000-0000-0000590A0000}"/>
    <cellStyle name="___retention_FEPTablesJul19_2005Tables_CrossTWGv1P_for YIELD_AAupdate_082305_2007_CTSG1_FocusTWGs-test_STRJ(SOC)_Table INTC6-Final from Italy" xfId="2696" xr:uid="{00000000-0005-0000-0000-00005A0A0000}"/>
    <cellStyle name="___retention_FEPTablesJul19_2005Tables_CrossTWGv1P_for YIELD_AAupdate_082305_2007_CTSG1_FocusTWGs-test_STRJ(SOC)_Table Test-T11 Prober updated 08Jul09" xfId="2697" xr:uid="{00000000-0005-0000-0000-00005B0A0000}"/>
    <cellStyle name="___retention_FEPTablesJul19_2005Tables_CrossTWGv1P_for YIELD_AAupdate_082305_2007_CTSG1_FocusTWGs-test_STRJ(SOC)_Table Test-T8 RF updated 14 July 2009" xfId="2698" xr:uid="{00000000-0005-0000-0000-00005C0A0000}"/>
    <cellStyle name="___retention_FEPTablesJul19_2005Tables_CrossTWGv1P_for YIELD_AAupdate_082305_2007_CTSG1_FocusTWGs-test_STRJ(SOC)_Test_Tables_20081208" xfId="2699" xr:uid="{00000000-0005-0000-0000-00005D0A0000}"/>
    <cellStyle name="___retention_FEPTablesJul19_2005Tables_CrossTWGv1P_for YIELD_AAupdate_082305_2007_CTSG1_FocusTWGs-test_STRJ(SOC)_Test_Tables_20081208 Korea feedback_08081225 " xfId="2700" xr:uid="{00000000-0005-0000-0000-00005E0A0000}"/>
    <cellStyle name="___retention_FEPTablesJul19_2005Tables_CrossTWGv1P_for YIELD_AAupdate_082305_2007_CTSG1_FocusTWGs-test_STRJ(SOC)_Test_Tables_20081208 Korea feedback_08081225 _Table Test-T8 RF updated 14 July 2009" xfId="2701" xr:uid="{00000000-0005-0000-0000-00005F0A0000}"/>
    <cellStyle name="___retention_FEPTablesJul19_2005Tables_CrossTWGv1P_for YIELD_AAupdate_082305_2007_CTSG1_FocusTWGs-test_STRJ(SOC)_Test_Tables_20081208_Table Test-T8 RF updated 14 July 2009" xfId="2702" xr:uid="{00000000-0005-0000-0000-0000600A0000}"/>
    <cellStyle name="___retention_FEPTablesJul19_2005Tables_CrossTWGv1P_for YIELD_AAupdate_082305_2007_CTSG1_FocusTWGs-test_STRJ(SOC)_Test_Tables_20081231プローブカード案" xfId="2703" xr:uid="{00000000-0005-0000-0000-0000610A0000}"/>
    <cellStyle name="___retention_FEPTablesJul19_2005Tables_CrossTWGv1P_for YIELD_AAupdate_082305_2007_CTSG1_FocusTWGs-test_STRJ(SOC)_Test_Tables_20081231プローブカード案_Table Test-T8 RF updated 14 July 2009" xfId="2704" xr:uid="{00000000-0005-0000-0000-0000620A0000}"/>
    <cellStyle name="___retention_FEPTablesJul19_2005Tables_CrossTWGv1P_for YIELD_AAupdate_082305_2007_CTSG1_FocusTWGs-test_STRJ(SOC)_Test_Tables_20090113プローブカード案2" xfId="2705" xr:uid="{00000000-0005-0000-0000-0000630A0000}"/>
    <cellStyle name="___retention_FEPTablesJul19_2005Tables_CrossTWGv1P_for YIELD_AAupdate_082305_2007_CTSG1_FocusTWGs-test_STRJ(SOC)_Test_Tables_20090113プローブカード案2_Table Test-T8 RF updated 14 July 2009" xfId="2706" xr:uid="{00000000-0005-0000-0000-0000640A0000}"/>
    <cellStyle name="___retention_FEPTablesJul19_2005Tables_CrossTWGv1P_for YIELD_AAupdate_082305_2007_CTSG1_FocusTWGs-test_STRJ(SOC)_Test_Tables_20090113プローブカード案3" xfId="2707" xr:uid="{00000000-0005-0000-0000-0000650A0000}"/>
    <cellStyle name="___retention_FEPTablesJul19_2005Tables_CrossTWGv1P_for YIELD_AAupdate_082305_2007_CTSG1_FocusTWGs-test_STRJ(SOC)_Test_Tables_20090113プローブカード案3_Table Test-T8 RF updated 14 July 2009" xfId="2708" xr:uid="{00000000-0005-0000-0000-0000660A0000}"/>
    <cellStyle name="___retention_FEPTablesJul19_2005Tables_CrossTWGv1P_for YIELD_AAupdate_082305_2007_CTSG1_FocusTWGs-test_STRJ(SOC)_To Linda ITRS_NILb (2)" xfId="2709" xr:uid="{00000000-0005-0000-0000-0000670A0000}"/>
    <cellStyle name="___retention_FEPTablesJul19_2005Tables_CrossTWGv1P_for YIELD_AAupdate_082305_2007_CTSG1_FocusTWGs-test_STRJ(SOC)_WK_2007Test0612Rev04" xfId="2710" xr:uid="{00000000-0005-0000-0000-0000680A0000}"/>
    <cellStyle name="___retention_FEPTablesJul19_2005Tables_CrossTWGv1P_for YIELD_AAupdate_082305_2007_CTSG1_FocusTWGs-test_STRJ(SOC)_WK_2007Test0612Rev04_2008Tables_FOCUS_ERM-ERD-FEP-LITH-INTC-FAC-AP_DRAFTv7" xfId="2713" xr:uid="{00000000-0005-0000-0000-0000690A0000}"/>
    <cellStyle name="___retention_FEPTablesJul19_2005Tables_CrossTWGv1P_for YIELD_AAupdate_082305_2007_CTSG1_FocusTWGs-test_STRJ(SOC)_WK_2007Test0612Rev04_2008Tables_FOCUS_ERM-ERD-FEP-LITH-INTC-FAC-AP_DRAFTv7_2009 TR Tables_Factory Integration version 08-LSW" xfId="2714" xr:uid="{00000000-0005-0000-0000-00006A0A0000}"/>
    <cellStyle name="___retention_FEPTablesJul19_2005Tables_CrossTWGv1P_for YIELD_AAupdate_082305_2007_CTSG1_FocusTWGs-test_STRJ(SOC)_WK_2007Test0612Rev04_2008Tables_FOCUS_ERM-ERD-FEP-LITH-INTC-FAC-AP_DRAFTv7_2009 TR Tables_Factory Integration(20090806)_02A" xfId="2715" xr:uid="{00000000-0005-0000-0000-00006B0A0000}"/>
    <cellStyle name="___retention_FEPTablesJul19_2005Tables_CrossTWGv1P_for YIELD_AAupdate_082305_2007_CTSG1_FocusTWGs-test_STRJ(SOC)_WK_2007Test0612Rev04_2008Tables_FOCUS_ERM-ERD-FEP-LITH-INTC-FAC-AP_DRAFTv7_2009_INDEX" xfId="2716" xr:uid="{00000000-0005-0000-0000-00006C0A0000}"/>
    <cellStyle name="___retention_FEPTablesJul19_2005Tables_CrossTWGv1P_for YIELD_AAupdate_082305_2007_CTSG1_FocusTWGs-test_STRJ(SOC)_WK_2007Test0612Rev04_2008Tables_FOCUS_ERM-ERD-FEP-LITH-INTC-FAC-AP_DRAFTv7_2009_InterconnectTables_03032010" xfId="2717" xr:uid="{00000000-0005-0000-0000-00006D0A0000}"/>
    <cellStyle name="___retention_FEPTablesJul19_2005Tables_CrossTWGv1P_for YIELD_AAupdate_082305_2007_CTSG1_FocusTWGs-test_STRJ(SOC)_WK_2007Test0612Rev04_2008Tables_FOCUS_ERM-ERD-FEP-LITH-INTC-FAC-AP_DRAFTv7_2009Tables_FOCUS_B_ITRS" xfId="2718" xr:uid="{00000000-0005-0000-0000-00006E0A0000}"/>
    <cellStyle name="___retention_FEPTablesJul19_2005Tables_CrossTWGv1P_for YIELD_AAupdate_082305_2007_CTSG1_FocusTWGs-test_STRJ(SOC)_WK_2007Test0612Rev04_2008Tables_FOCUS_ERM-ERD-FEP-LITH-INTC-FAC-AP_DRAFTv7_2009Tables_FOCUS_B_itwg(Factory Integration)09" xfId="2719" xr:uid="{00000000-0005-0000-0000-00006F0A0000}"/>
    <cellStyle name="___retention_FEPTablesJul19_2005Tables_CrossTWGv1P_for YIELD_AAupdate_082305_2007_CTSG1_FocusTWGs-test_STRJ(SOC)_WK_2007Test0612Rev04_2008Tables_FOCUS_ERM-ERD-FEP-LITH-INTC-FAC-AP_DRAFTv7_2009Tables_Focus_B-LITH-US-Bussels-V3" xfId="2720" xr:uid="{00000000-0005-0000-0000-0000700A0000}"/>
    <cellStyle name="___retention_FEPTablesJul19_2005Tables_CrossTWGv1P_for YIELD_AAupdate_082305_2007_CTSG1_FocusTWGs-test_STRJ(SOC)_WK_2007Test0612Rev04_2008Tables_FOCUS_ERM-ERD-FEP-LITH-INTC-FAC-AP_DRAFTv7_2009Tables_Focus_B-LITH-US-V13b" xfId="2721" xr:uid="{00000000-0005-0000-0000-0000710A0000}"/>
    <cellStyle name="___retention_FEPTablesJul19_2005Tables_CrossTWGv1P_for YIELD_AAupdate_082305_2007_CTSG1_FocusTWGs-test_STRJ(SOC)_WK_2007Test0612Rev04_2008Tables_FOCUS_ERM-ERD-FEP-LITH-INTC-FAC-AP_DRAFTv7_2009Tables_FOCUS_C_ITRSV1" xfId="2722" xr:uid="{00000000-0005-0000-0000-0000720A0000}"/>
    <cellStyle name="___retention_FEPTablesJul19_2005Tables_CrossTWGv1P_for YIELD_AAupdate_082305_2007_CTSG1_FocusTWGs-test_STRJ(SOC)_WK_2007Test0612Rev04_2008Tables_FOCUS_ERM-ERD-FEP-LITH-INTC-FAC-AP_DRAFTv7_2009Tables_FOCUS_C_ITRSV3" xfId="2723" xr:uid="{00000000-0005-0000-0000-0000730A0000}"/>
    <cellStyle name="___retention_FEPTablesJul19_2005Tables_CrossTWGv1P_for YIELD_AAupdate_082305_2007_CTSG1_FocusTWGs-test_STRJ(SOC)_WK_2007Test0612Rev04_2008Tables_FOCUS_ERM-ERD-FEP-LITH-INTC-FAC-AP_DRAFTv7_2009Tables_FOCUS_D_ITRS-ITWG Copy 2010 V1" xfId="2724" xr:uid="{00000000-0005-0000-0000-0000740A0000}"/>
    <cellStyle name="___retention_FEPTablesJul19_2005Tables_CrossTWGv1P_for YIELD_AAupdate_082305_2007_CTSG1_FocusTWGs-test_STRJ(SOC)_WK_2007Test0612Rev04_2008Tables_FOCUS_ERM-ERD-FEP-LITH-INTC-FAC-AP_DRAFTv7_2009Tables_FOCUS_E_ITRS-AP and Interconnectv1" xfId="2725" xr:uid="{00000000-0005-0000-0000-0000750A0000}"/>
    <cellStyle name="___retention_FEPTablesJul19_2005Tables_CrossTWGv1P_for YIELD_AAupdate_082305_2007_CTSG1_FocusTWGs-test_STRJ(SOC)_WK_2007Test0612Rev04_2008Tables_FOCUS_ERM-ERD-FEP-LITH-INTC-FAC-AP_DRAFTv7_2009Tables_FOCUS_E_ITRS-Interconnect-DRAFT" xfId="2726" xr:uid="{00000000-0005-0000-0000-0000760A0000}"/>
    <cellStyle name="___retention_FEPTablesJul19_2005Tables_CrossTWGv1P_for YIELD_AAupdate_082305_2007_CTSG1_FocusTWGs-test_STRJ(SOC)_WK_2007Test0612Rev04_2008Tables_FOCUS_ERM-ERD-FEP-LITH-INTC-FAC-AP_DRAFTv7_2009Tables_ORTC_V5" xfId="2727" xr:uid="{00000000-0005-0000-0000-0000770A0000}"/>
    <cellStyle name="___retention_FEPTablesJul19_2005Tables_CrossTWGv1P_for YIELD_AAupdate_082305_2007_CTSG1_FocusTWGs-test_STRJ(SOC)_WK_2007Test0612Rev04_2008Tables_FOCUS_ERM-ERD-FEP-LITH-INTC-FAC-AP_DRAFTv7_2011_ORTC-2A" xfId="2728" xr:uid="{00000000-0005-0000-0000-0000780A0000}"/>
    <cellStyle name="___retention_FEPTablesJul19_2005Tables_CrossTWGv1P_for YIELD_AAupdate_082305_2007_CTSG1_FocusTWGs-test_STRJ(SOC)_WK_2007Test0612Rev04_2008Tables_FOCUS_ERM-ERD-FEP-LITH-INTC-FAC-AP_DRAFTv7_4FINAL2009Tables_ERD_Oct30_lsw" xfId="2729" xr:uid="{00000000-0005-0000-0000-0000790A0000}"/>
    <cellStyle name="___retention_FEPTablesJul19_2005Tables_CrossTWGv1P_for YIELD_AAupdate_082305_2007_CTSG1_FocusTWGs-test_STRJ(SOC)_WK_2007Test0612Rev04_2008Tables_FOCUS_ERM-ERD-FEP-LITH-INTC-FAC-AP_DRAFTv7_4FINAL2009Tables_ERD_Oct30_lsw2" xfId="2730" xr:uid="{00000000-0005-0000-0000-00007A0A0000}"/>
    <cellStyle name="___retention_FEPTablesJul19_2005Tables_CrossTWGv1P_for YIELD_AAupdate_082305_2007_CTSG1_FocusTWGs-test_STRJ(SOC)_WK_2007Test0612Rev04_2008Tables_FOCUS_ERM-ERD-FEP-LITH-INTC-FAC-AP_DRAFTv7_ITRS B)_Table_ver6_INTC1~6_021710_After_Telecon_Rev_Alexis-lswEDITO" xfId="2731" xr:uid="{00000000-0005-0000-0000-00007B0A0000}"/>
    <cellStyle name="___retention_FEPTablesJul19_2005Tables_CrossTWGv1P_for YIELD_AAupdate_082305_2007_CTSG1_FocusTWGs-test_STRJ(SOC)_WK_2007Test0612Rev04_2008Tables_FOCUS_ERM-ERD-FEP-LITH-INTC-FAC-AP_DRAFTv7_ITRS EUV Mask WG Meeting with Proposals-2009" xfId="2732" xr:uid="{00000000-0005-0000-0000-00007C0A0000}"/>
    <cellStyle name="___retention_FEPTablesJul19_2005Tables_CrossTWGv1P_for YIELD_AAupdate_082305_2007_CTSG1_FocusTWGs-test_STRJ(SOC)_WK_2007Test0612Rev04_2008Tables_FOCUS_ERM-ERD-FEP-LITH-INTC-FAC-AP_DRAFTv7_ITRS Optica Mask Table change note 200907011" xfId="2733" xr:uid="{00000000-0005-0000-0000-00007D0A0000}"/>
    <cellStyle name="___retention_FEPTablesJul19_2005Tables_CrossTWGv1P_for YIELD_AAupdate_082305_2007_CTSG1_FocusTWGs-test_STRJ(SOC)_WK_2007Test0612Rev04_2008Tables_FOCUS_ERM-ERD-FEP-LITH-INTC-FAC-AP_DRAFTv7_Litho_Challenges_2009_ITRS_Lith_Table_Summary-V5" xfId="2734" xr:uid="{00000000-0005-0000-0000-00007E0A0000}"/>
    <cellStyle name="___retention_FEPTablesJul19_2005Tables_CrossTWGv1P_for YIELD_AAupdate_082305_2007_CTSG1_FocusTWGs-test_STRJ(SOC)_WK_2007Test0612Rev04_2008Tables_FOCUS_ERM-ERD-FEP-LITH-INTC-FAC-AP_DRAFTv7_Table INTC6-Final from Italy" xfId="2735" xr:uid="{00000000-0005-0000-0000-00007F0A0000}"/>
    <cellStyle name="___retention_FEPTablesJul19_2005Tables_CrossTWGv1P_for YIELD_AAupdate_082305_2007_CTSG1_FocusTWGs-test_STRJ(SOC)_WK_2007Test0612Rev04_2008Tables_FOCUS_ERM-ERD-FEP-LITH-INTC-FAC-AP_DRAFTv7_To Linda ITRS_NILb (2)" xfId="2736" xr:uid="{00000000-0005-0000-0000-0000800A0000}"/>
    <cellStyle name="___retention_FEPTablesJul19_2005Tables_CrossTWGv1P_for YIELD_AAupdate_082305_2007_CTSG1_FocusTWGs-test_STRJ(SOC)_WK_2007Test0612Rev04_2008Test 081203 handler revised proposal by SEAJ" xfId="2737" xr:uid="{00000000-0005-0000-0000-0000810A0000}"/>
    <cellStyle name="___retention_FEPTablesJul19_2005Tables_CrossTWGv1P_for YIELD_AAupdate_082305_2007_CTSG1_FocusTWGs-test_STRJ(SOC)_WK_2007Test0612Rev04_2008Test 081203 handler revised proposal by SEAJ_2009 ITRS TestTable(Handler)090505" xfId="2738" xr:uid="{00000000-0005-0000-0000-0000820A0000}"/>
    <cellStyle name="___retention_FEPTablesJul19_2005Tables_CrossTWGv1P_for YIELD_AAupdate_082305_2007_CTSG1_FocusTWGs-test_STRJ(SOC)_WK_2007Test0612Rev04_2008Test 081203 handler revised proposal by SEAJ_Table Test-T8 RF updated 14 July 2009" xfId="2739" xr:uid="{00000000-0005-0000-0000-0000830A0000}"/>
    <cellStyle name="___retention_FEPTablesJul19_2005Tables_CrossTWGv1P_for YIELD_AAupdate_082305_2007_CTSG1_FocusTWGs-test_STRJ(SOC)_WK_2007Test0612Rev04_2008Test 1120 prober " xfId="2740" xr:uid="{00000000-0005-0000-0000-0000840A0000}"/>
    <cellStyle name="___retention_FEPTablesJul19_2005Tables_CrossTWGv1P_for YIELD_AAupdate_082305_2007_CTSG1_FocusTWGs-test_STRJ(SOC)_WK_2007Test0612Rev04_2008Test 1120 prober _2009 ITRS TestTable(Handler)090505" xfId="2741" xr:uid="{00000000-0005-0000-0000-0000850A0000}"/>
    <cellStyle name="___retention_FEPTablesJul19_2005Tables_CrossTWGv1P_for YIELD_AAupdate_082305_2007_CTSG1_FocusTWGs-test_STRJ(SOC)_WK_2007Test0612Rev04_2008Test 1120 prober _Table Test-T8 RF updated 14 July 2009" xfId="2742" xr:uid="{00000000-0005-0000-0000-0000860A0000}"/>
    <cellStyle name="___retention_FEPTablesJul19_2005Tables_CrossTWGv1P_for YIELD_AAupdate_082305_2007_CTSG1_FocusTWGs-test_STRJ(SOC)_WK_2007Test0612Rev04_2008Test0722" xfId="2743" xr:uid="{00000000-0005-0000-0000-0000870A0000}"/>
    <cellStyle name="___retention_FEPTablesJul19_2005Tables_CrossTWGv1P_for YIELD_AAupdate_082305_2007_CTSG1_FocusTWGs-test_STRJ(SOC)_WK_2007Test0612Rev04_2008Test0722_2009 ITRS TestTable(Handler)090505" xfId="2744" xr:uid="{00000000-0005-0000-0000-0000880A0000}"/>
    <cellStyle name="___retention_FEPTablesJul19_2005Tables_CrossTWGv1P_for YIELD_AAupdate_082305_2007_CTSG1_FocusTWGs-test_STRJ(SOC)_WK_2007Test0612Rev04_2008Test0722_Table Test-T8 RF updated 14 July 2009" xfId="2745" xr:uid="{00000000-0005-0000-0000-0000890A0000}"/>
    <cellStyle name="___retention_FEPTablesJul19_2005Tables_CrossTWGv1P_for YIELD_AAupdate_082305_2007_CTSG1_FocusTWGs-test_STRJ(SOC)_WK_2007Test0612Rev04_2008Test1215" xfId="2746" xr:uid="{00000000-0005-0000-0000-00008A0A0000}"/>
    <cellStyle name="___retention_FEPTablesJul19_2005Tables_CrossTWGv1P_for YIELD_AAupdate_082305_2007_CTSG1_FocusTWGs-test_STRJ(SOC)_WK_2007Test0612Rev04_2008Test1215_Table Test-T8 RF updated 14 July 2009" xfId="2747" xr:uid="{00000000-0005-0000-0000-00008B0A0000}"/>
    <cellStyle name="___retention_FEPTablesJul19_2005Tables_CrossTWGv1P_for YIELD_AAupdate_082305_2007_CTSG1_FocusTWGs-test_STRJ(SOC)_WK_2007Test0612Rev04_2008TestProposals_Handler_081208" xfId="2748" xr:uid="{00000000-0005-0000-0000-00008C0A0000}"/>
    <cellStyle name="___retention_FEPTablesJul19_2005Tables_CrossTWGv1P_for YIELD_AAupdate_082305_2007_CTSG1_FocusTWGs-test_STRJ(SOC)_WK_2007Test0612Rev04_2008TestProposals_Handler_081208_Table Test-T8 RF updated 14 July 2009" xfId="2749" xr:uid="{00000000-0005-0000-0000-00008D0A0000}"/>
    <cellStyle name="___retention_FEPTablesJul19_2005Tables_CrossTWGv1P_for YIELD_AAupdate_082305_2007_CTSG1_FocusTWGs-test_STRJ(SOC)_WK_2007Test0612Rev04_2009 ITRS TestTable(Handler)090505" xfId="2750" xr:uid="{00000000-0005-0000-0000-00008E0A0000}"/>
    <cellStyle name="___retention_FEPTablesJul19_2005Tables_CrossTWGv1P_for YIELD_AAupdate_082305_2007_CTSG1_FocusTWGs-test_STRJ(SOC)_WK_2007Test0612Rev04_2009 TR Tables_Factory Integration version 08-LSW" xfId="2751" xr:uid="{00000000-0005-0000-0000-00008F0A0000}"/>
    <cellStyle name="___retention_FEPTablesJul19_2005Tables_CrossTWGv1P_for YIELD_AAupdate_082305_2007_CTSG1_FocusTWGs-test_STRJ(SOC)_WK_2007Test0612Rev04_2009 TR Tables_Factory Integration(20090806)_02A" xfId="2752" xr:uid="{00000000-0005-0000-0000-0000900A0000}"/>
    <cellStyle name="___retention_FEPTablesJul19_2005Tables_CrossTWGv1P_for YIELD_AAupdate_082305_2007_CTSG1_FocusTWGs-test_STRJ(SOC)_WK_2007Test0612Rev04_2009_INDEX" xfId="2753" xr:uid="{00000000-0005-0000-0000-0000910A0000}"/>
    <cellStyle name="___retention_FEPTablesJul19_2005Tables_CrossTWGv1P_for YIELD_AAupdate_082305_2007_CTSG1_FocusTWGs-test_STRJ(SOC)_WK_2007Test0612Rev04_2009_InterconnectTables_03032010" xfId="2754" xr:uid="{00000000-0005-0000-0000-0000920A0000}"/>
    <cellStyle name="___retention_FEPTablesJul19_2005Tables_CrossTWGv1P_for YIELD_AAupdate_082305_2007_CTSG1_FocusTWGs-test_STRJ(SOC)_WK_2007Test0612Rev04_2009Tables_FOCUS_B_ITRS" xfId="2755" xr:uid="{00000000-0005-0000-0000-0000930A0000}"/>
    <cellStyle name="___retention_FEPTablesJul19_2005Tables_CrossTWGv1P_for YIELD_AAupdate_082305_2007_CTSG1_FocusTWGs-test_STRJ(SOC)_WK_2007Test0612Rev04_2009Tables_FOCUS_B_itwg(Factory Integration)09" xfId="2756" xr:uid="{00000000-0005-0000-0000-0000940A0000}"/>
    <cellStyle name="___retention_FEPTablesJul19_2005Tables_CrossTWGv1P_for YIELD_AAupdate_082305_2007_CTSG1_FocusTWGs-test_STRJ(SOC)_WK_2007Test0612Rev04_2009Tables_Focus_B-LITH-US-Bussels-V3" xfId="2757" xr:uid="{00000000-0005-0000-0000-0000950A0000}"/>
    <cellStyle name="___retention_FEPTablesJul19_2005Tables_CrossTWGv1P_for YIELD_AAupdate_082305_2007_CTSG1_FocusTWGs-test_STRJ(SOC)_WK_2007Test0612Rev04_2009Tables_Focus_B-LITH-US-V13b" xfId="2758" xr:uid="{00000000-0005-0000-0000-0000960A0000}"/>
    <cellStyle name="___retention_FEPTablesJul19_2005Tables_CrossTWGv1P_for YIELD_AAupdate_082305_2007_CTSG1_FocusTWGs-test_STRJ(SOC)_WK_2007Test0612Rev04_2009Tables_FOCUS_C_ITRSV1" xfId="2759" xr:uid="{00000000-0005-0000-0000-0000970A0000}"/>
    <cellStyle name="___retention_FEPTablesJul19_2005Tables_CrossTWGv1P_for YIELD_AAupdate_082305_2007_CTSG1_FocusTWGs-test_STRJ(SOC)_WK_2007Test0612Rev04_2009Tables_FOCUS_C_ITRSV3" xfId="2760" xr:uid="{00000000-0005-0000-0000-0000980A0000}"/>
    <cellStyle name="___retention_FEPTablesJul19_2005Tables_CrossTWGv1P_for YIELD_AAupdate_082305_2007_CTSG1_FocusTWGs-test_STRJ(SOC)_WK_2007Test0612Rev04_2009Tables_FOCUS_D_ITRS-ITWG Copy 2010 V1" xfId="2761" xr:uid="{00000000-0005-0000-0000-0000990A0000}"/>
    <cellStyle name="___retention_FEPTablesJul19_2005Tables_CrossTWGv1P_for YIELD_AAupdate_082305_2007_CTSG1_FocusTWGs-test_STRJ(SOC)_WK_2007Test0612Rev04_2009Tables_FOCUS_E_ITRS-AP and Interconnectv1" xfId="2762" xr:uid="{00000000-0005-0000-0000-00009A0A0000}"/>
    <cellStyle name="___retention_FEPTablesJul19_2005Tables_CrossTWGv1P_for YIELD_AAupdate_082305_2007_CTSG1_FocusTWGs-test_STRJ(SOC)_WK_2007Test0612Rev04_2009Tables_FOCUS_E_ITRS-Interconnect-DRAFT" xfId="2763" xr:uid="{00000000-0005-0000-0000-00009B0A0000}"/>
    <cellStyle name="___retention_FEPTablesJul19_2005Tables_CrossTWGv1P_for YIELD_AAupdate_082305_2007_CTSG1_FocusTWGs-test_STRJ(SOC)_WK_2007Test0612Rev04_2009Tables_ORTC_V5" xfId="2764" xr:uid="{00000000-0005-0000-0000-00009C0A0000}"/>
    <cellStyle name="___retention_FEPTablesJul19_2005Tables_CrossTWGv1P_for YIELD_AAupdate_082305_2007_CTSG1_FocusTWGs-test_STRJ(SOC)_WK_2007Test0612Rev04_2011_ORTC-2A" xfId="2765" xr:uid="{00000000-0005-0000-0000-00009D0A0000}"/>
    <cellStyle name="___retention_FEPTablesJul19_2005Tables_CrossTWGv1P_for YIELD_AAupdate_082305_2007_CTSG1_FocusTWGs-test_STRJ(SOC)_WK_2007Test0612Rev04_4FINAL2009Tables_ERD_Oct30_lsw" xfId="2766" xr:uid="{00000000-0005-0000-0000-00009E0A0000}"/>
    <cellStyle name="___retention_FEPTablesJul19_2005Tables_CrossTWGv1P_for YIELD_AAupdate_082305_2007_CTSG1_FocusTWGs-test_STRJ(SOC)_WK_2007Test0612Rev04_4FINAL2009Tables_ERD_Oct30_lsw2" xfId="2767" xr:uid="{00000000-0005-0000-0000-00009F0A0000}"/>
    <cellStyle name="___retention_FEPTablesJul19_2005Tables_CrossTWGv1P_for YIELD_AAupdate_082305_2007_CTSG1_FocusTWGs-test_STRJ(SOC)_WK_2007Test0612Rev04_ITRS B)_Table_ver6_INTC1~6_021710_After_Telecon_Rev_Alexis-lswEDITORS-NOTES" xfId="2768" xr:uid="{00000000-0005-0000-0000-0000A00A0000}"/>
    <cellStyle name="___retention_FEPTablesJul19_2005Tables_CrossTWGv1P_for YIELD_AAupdate_082305_2007_CTSG1_FocusTWGs-test_STRJ(SOC)_WK_2007Test0612Rev04_ITRS EUV Mask WG Meeting with Proposals-2009" xfId="2769" xr:uid="{00000000-0005-0000-0000-0000A10A0000}"/>
    <cellStyle name="___retention_FEPTablesJul19_2005Tables_CrossTWGv1P_for YIELD_AAupdate_082305_2007_CTSG1_FocusTWGs-test_STRJ(SOC)_WK_2007Test0612Rev04_ITRS Optica Mask Table change note 200907011" xfId="2770" xr:uid="{00000000-0005-0000-0000-0000A20A0000}"/>
    <cellStyle name="___retention_FEPTablesJul19_2005Tables_CrossTWGv1P_for YIELD_AAupdate_082305_2007_CTSG1_FocusTWGs-test_STRJ(SOC)_WK_2007Test0612Rev04_Litho_Challenges_2009_ITRS_Lith_Table_Summary-V5" xfId="2771" xr:uid="{00000000-0005-0000-0000-0000A30A0000}"/>
    <cellStyle name="___retention_FEPTablesJul19_2005Tables_CrossTWGv1P_for YIELD_AAupdate_082305_2007_CTSG1_FocusTWGs-test_STRJ(SOC)_WK_2007Test0612Rev04_Table INTC6-Final from Italy" xfId="2772" xr:uid="{00000000-0005-0000-0000-0000A40A0000}"/>
    <cellStyle name="___retention_FEPTablesJul19_2005Tables_CrossTWGv1P_for YIELD_AAupdate_082305_2007_CTSG1_FocusTWGs-test_STRJ(SOC)_WK_2007Test0612Rev04_Table Test-T11 Prober updated 08Jul09" xfId="2773" xr:uid="{00000000-0005-0000-0000-0000A50A0000}"/>
    <cellStyle name="___retention_FEPTablesJul19_2005Tables_CrossTWGv1P_for YIELD_AAupdate_082305_2007_CTSG1_FocusTWGs-test_STRJ(SOC)_WK_2007Test0612Rev04_Table Test-T8 RF updated 14 July 2009" xfId="2774" xr:uid="{00000000-0005-0000-0000-0000A60A0000}"/>
    <cellStyle name="___retention_FEPTablesJul19_2005Tables_CrossTWGv1P_for YIELD_AAupdate_082305_2007_CTSG1_FocusTWGs-test_STRJ(SOC)_WK_2007Test0612Rev04_Test_Tables_20081208" xfId="2775" xr:uid="{00000000-0005-0000-0000-0000A70A0000}"/>
    <cellStyle name="___retention_FEPTablesJul19_2005Tables_CrossTWGv1P_for YIELD_AAupdate_082305_2007_CTSG1_FocusTWGs-test_STRJ(SOC)_WK_2007Test0612Rev04_Test_Tables_20081208 Korea feedback_08081225 " xfId="2776" xr:uid="{00000000-0005-0000-0000-0000A80A0000}"/>
    <cellStyle name="___retention_FEPTablesJul19_2005Tables_CrossTWGv1P_for YIELD_AAupdate_082305_2007_CTSG1_FocusTWGs-test_STRJ(SOC)_WK_2007Test0612Rev04_Test_Tables_20081208 Korea feedback_08081225 _Table Test-T8 RF updated 14 July 2009" xfId="2777" xr:uid="{00000000-0005-0000-0000-0000A90A0000}"/>
    <cellStyle name="___retention_FEPTablesJul19_2005Tables_CrossTWGv1P_for YIELD_AAupdate_082305_2007_CTSG1_FocusTWGs-test_STRJ(SOC)_WK_2007Test0612Rev04_Test_Tables_20081208_Table Test-T8 RF updated 14 July 2009" xfId="2778" xr:uid="{00000000-0005-0000-0000-0000AA0A0000}"/>
    <cellStyle name="___retention_FEPTablesJul19_2005Tables_CrossTWGv1P_for YIELD_AAupdate_082305_2007_CTSG1_FocusTWGs-test_STRJ(SOC)_WK_2007Test0612Rev04_Test_Tables_20081231プローブカード案" xfId="2779" xr:uid="{00000000-0005-0000-0000-0000AB0A0000}"/>
    <cellStyle name="___retention_FEPTablesJul19_2005Tables_CrossTWGv1P_for YIELD_AAupdate_082305_2007_CTSG1_FocusTWGs-test_STRJ(SOC)_WK_2007Test0612Rev04_Test_Tables_20081231プローブカード案_Table Test-T8 RF updated 14 July 2009" xfId="2780" xr:uid="{00000000-0005-0000-0000-0000AC0A0000}"/>
    <cellStyle name="___retention_FEPTablesJul19_2005Tables_CrossTWGv1P_for YIELD_AAupdate_082305_2007_CTSG1_FocusTWGs-test_STRJ(SOC)_WK_2007Test0612Rev04_Test_Tables_20090113プローブカード案2" xfId="2781" xr:uid="{00000000-0005-0000-0000-0000AD0A0000}"/>
    <cellStyle name="___retention_FEPTablesJul19_2005Tables_CrossTWGv1P_for YIELD_AAupdate_082305_2007_CTSG1_FocusTWGs-test_STRJ(SOC)_WK_2007Test0612Rev04_Test_Tables_20090113プローブカード案2_Table Test-T8 RF updated 14 July 2009" xfId="2782" xr:uid="{00000000-0005-0000-0000-0000AE0A0000}"/>
    <cellStyle name="___retention_FEPTablesJul19_2005Tables_CrossTWGv1P_for YIELD_AAupdate_082305_2007_CTSG1_FocusTWGs-test_STRJ(SOC)_WK_2007Test0612Rev04_Test_Tables_20090113プローブカード案3" xfId="2783" xr:uid="{00000000-0005-0000-0000-0000AF0A0000}"/>
    <cellStyle name="___retention_FEPTablesJul19_2005Tables_CrossTWGv1P_for YIELD_AAupdate_082305_2007_CTSG1_FocusTWGs-test_STRJ(SOC)_WK_2007Test0612Rev04_Test_Tables_20090113プローブカード案3_Table Test-T8 RF updated 14 July 2009" xfId="2784" xr:uid="{00000000-0005-0000-0000-0000B00A0000}"/>
    <cellStyle name="___retention_FEPTablesJul19_2005Tables_CrossTWGv1P_for YIELD_AAupdate_082305_2007_CTSG1_FocusTWGs-test_STRJ(SOC)_WK_2007Test0612Rev04_To Linda ITRS_NILb (2)" xfId="2785" xr:uid="{00000000-0005-0000-0000-0000B10A0000}"/>
    <cellStyle name="___retention_FEPTablesJul19_2005Tables_CrossTWGv1P_for YIELD_AAupdate_082305_2007_CTSG1_FocusTWGs-test_STRJ(SOC)_WK_2007Test0612Rev04_見直しfor2009：2007Test0829_SoC&amp;Logic" xfId="2711" xr:uid="{00000000-0005-0000-0000-0000B20A0000}"/>
    <cellStyle name="___retention_FEPTablesJul19_2005Tables_CrossTWGv1P_for YIELD_AAupdate_082305_2007_CTSG1_FocusTWGs-test_STRJ(SOC)_WK_2007Test0612Rev04_見直しfor2009：2007Test0829_SoC&amp;Logic(0707会議後)" xfId="2712" xr:uid="{00000000-0005-0000-0000-0000B30A0000}"/>
    <cellStyle name="___retention_FEPTablesJul19_2005Tables_CrossTWGv1P_for YIELD_AAupdate_082305_2007_CTSG1_FocusTWGs-test_STRJ(SOC)_見直しfor2009：2007Test0829_SoC&amp;Logic" xfId="2332" xr:uid="{00000000-0005-0000-0000-0000B40A0000}"/>
    <cellStyle name="___retention_FEPTablesJul19_2005Tables_CrossTWGv1P_for YIELD_AAupdate_082305_2007_CTSG1_FocusTWGs-test_STRJ(SOC)_見直しfor2009：2007Test0829_SoC&amp;Logic(0707会議後)" xfId="2333" xr:uid="{00000000-0005-0000-0000-0000B50A0000}"/>
    <cellStyle name="___retention_FEPTablesJul19_2005Tables_CrossTWGv1P_for YIELD_AAupdate_082305_2007Test_SoC_0618" xfId="2786" xr:uid="{00000000-0005-0000-0000-0000B60A0000}"/>
    <cellStyle name="___retention_FEPTablesJul19_2005Tables_CrossTWGv1P_for YIELD_AAupdate_082305_2007Test_SoC_0618_2008Tables_FOCUS_ERM-ERD-FEP-LITH-INTC-FAC-AP_DRAFTv7" xfId="2789" xr:uid="{00000000-0005-0000-0000-0000B70A0000}"/>
    <cellStyle name="___retention_FEPTablesJul19_2005Tables_CrossTWGv1P_for YIELD_AAupdate_082305_2007Test_SoC_0618_2008Tables_FOCUS_ERM-ERD-FEP-LITH-INTC-FAC-AP_DRAFTv7_2009 TR Tables_Factory Integration version 08-LSW" xfId="2790" xr:uid="{00000000-0005-0000-0000-0000B80A0000}"/>
    <cellStyle name="___retention_FEPTablesJul19_2005Tables_CrossTWGv1P_for YIELD_AAupdate_082305_2007Test_SoC_0618_2008Tables_FOCUS_ERM-ERD-FEP-LITH-INTC-FAC-AP_DRAFTv7_2009 TR Tables_Factory Integration(20090806)_02A" xfId="2791" xr:uid="{00000000-0005-0000-0000-0000B90A0000}"/>
    <cellStyle name="___retention_FEPTablesJul19_2005Tables_CrossTWGv1P_for YIELD_AAupdate_082305_2007Test_SoC_0618_2008Tables_FOCUS_ERM-ERD-FEP-LITH-INTC-FAC-AP_DRAFTv7_2009_INDEX" xfId="2792" xr:uid="{00000000-0005-0000-0000-0000BA0A0000}"/>
    <cellStyle name="___retention_FEPTablesJul19_2005Tables_CrossTWGv1P_for YIELD_AAupdate_082305_2007Test_SoC_0618_2008Tables_FOCUS_ERM-ERD-FEP-LITH-INTC-FAC-AP_DRAFTv7_2009_InterconnectTables_03032010" xfId="2793" xr:uid="{00000000-0005-0000-0000-0000BB0A0000}"/>
    <cellStyle name="___retention_FEPTablesJul19_2005Tables_CrossTWGv1P_for YIELD_AAupdate_082305_2007Test_SoC_0618_2008Tables_FOCUS_ERM-ERD-FEP-LITH-INTC-FAC-AP_DRAFTv7_2009Tables_FOCUS_B_ITRS" xfId="2794" xr:uid="{00000000-0005-0000-0000-0000BC0A0000}"/>
    <cellStyle name="___retention_FEPTablesJul19_2005Tables_CrossTWGv1P_for YIELD_AAupdate_082305_2007Test_SoC_0618_2008Tables_FOCUS_ERM-ERD-FEP-LITH-INTC-FAC-AP_DRAFTv7_2009Tables_FOCUS_B_itwg(Factory Integration)09" xfId="2795" xr:uid="{00000000-0005-0000-0000-0000BD0A0000}"/>
    <cellStyle name="___retention_FEPTablesJul19_2005Tables_CrossTWGv1P_for YIELD_AAupdate_082305_2007Test_SoC_0618_2008Tables_FOCUS_ERM-ERD-FEP-LITH-INTC-FAC-AP_DRAFTv7_2009Tables_Focus_B-LITH-US-Bussels-V3" xfId="2796" xr:uid="{00000000-0005-0000-0000-0000BE0A0000}"/>
    <cellStyle name="___retention_FEPTablesJul19_2005Tables_CrossTWGv1P_for YIELD_AAupdate_082305_2007Test_SoC_0618_2008Tables_FOCUS_ERM-ERD-FEP-LITH-INTC-FAC-AP_DRAFTv7_2009Tables_Focus_B-LITH-US-V13b" xfId="2797" xr:uid="{00000000-0005-0000-0000-0000BF0A0000}"/>
    <cellStyle name="___retention_FEPTablesJul19_2005Tables_CrossTWGv1P_for YIELD_AAupdate_082305_2007Test_SoC_0618_2008Tables_FOCUS_ERM-ERD-FEP-LITH-INTC-FAC-AP_DRAFTv7_2009Tables_FOCUS_C_ITRSV1" xfId="2798" xr:uid="{00000000-0005-0000-0000-0000C00A0000}"/>
    <cellStyle name="___retention_FEPTablesJul19_2005Tables_CrossTWGv1P_for YIELD_AAupdate_082305_2007Test_SoC_0618_2008Tables_FOCUS_ERM-ERD-FEP-LITH-INTC-FAC-AP_DRAFTv7_2009Tables_FOCUS_C_ITRSV3" xfId="2799" xr:uid="{00000000-0005-0000-0000-0000C10A0000}"/>
    <cellStyle name="___retention_FEPTablesJul19_2005Tables_CrossTWGv1P_for YIELD_AAupdate_082305_2007Test_SoC_0618_2008Tables_FOCUS_ERM-ERD-FEP-LITH-INTC-FAC-AP_DRAFTv7_2009Tables_FOCUS_D_ITRS-ITWG Copy 2010 V1" xfId="2800" xr:uid="{00000000-0005-0000-0000-0000C20A0000}"/>
    <cellStyle name="___retention_FEPTablesJul19_2005Tables_CrossTWGv1P_for YIELD_AAupdate_082305_2007Test_SoC_0618_2008Tables_FOCUS_ERM-ERD-FEP-LITH-INTC-FAC-AP_DRAFTv7_2009Tables_FOCUS_E_ITRS-AP and Interconnectv1" xfId="2801" xr:uid="{00000000-0005-0000-0000-0000C30A0000}"/>
    <cellStyle name="___retention_FEPTablesJul19_2005Tables_CrossTWGv1P_for YIELD_AAupdate_082305_2007Test_SoC_0618_2008Tables_FOCUS_ERM-ERD-FEP-LITH-INTC-FAC-AP_DRAFTv7_2009Tables_ORTC_V5" xfId="2802" xr:uid="{00000000-0005-0000-0000-0000C40A0000}"/>
    <cellStyle name="___retention_FEPTablesJul19_2005Tables_CrossTWGv1P_for YIELD_AAupdate_082305_2007Test_SoC_0618_2008Tables_FOCUS_ERM-ERD-FEP-LITH-INTC-FAC-AP_DRAFTv7_2011_ORTC-2A" xfId="2803" xr:uid="{00000000-0005-0000-0000-0000C50A0000}"/>
    <cellStyle name="___retention_FEPTablesJul19_2005Tables_CrossTWGv1P_for YIELD_AAupdate_082305_2007Test_SoC_0618_2008Tables_FOCUS_ERM-ERD-FEP-LITH-INTC-FAC-AP_DRAFTv7_4FINAL2009Tables_ERD_Oct30_lsw" xfId="2804" xr:uid="{00000000-0005-0000-0000-0000C60A0000}"/>
    <cellStyle name="___retention_FEPTablesJul19_2005Tables_CrossTWGv1P_for YIELD_AAupdate_082305_2007Test_SoC_0618_2008Tables_FOCUS_ERM-ERD-FEP-LITH-INTC-FAC-AP_DRAFTv7_4FINAL2009Tables_ERD_Oct30_lsw2" xfId="2805" xr:uid="{00000000-0005-0000-0000-0000C70A0000}"/>
    <cellStyle name="___retention_FEPTablesJul19_2005Tables_CrossTWGv1P_for YIELD_AAupdate_082305_2007Test_SoC_0618_2008Tables_FOCUS_ERM-ERD-FEP-LITH-INTC-FAC-AP_DRAFTv7_ITRS B)_Table_ver6_INTC1~6_021710_After_Telecon_Rev_Alexis-lswEDITORS-NOTES" xfId="2806" xr:uid="{00000000-0005-0000-0000-0000C80A0000}"/>
    <cellStyle name="___retention_FEPTablesJul19_2005Tables_CrossTWGv1P_for YIELD_AAupdate_082305_2007Test_SoC_0618_2008Tables_FOCUS_ERM-ERD-FEP-LITH-INTC-FAC-AP_DRAFTv7_ITRS EUV Mask WG Meeting with Proposals-2009" xfId="2807" xr:uid="{00000000-0005-0000-0000-0000C90A0000}"/>
    <cellStyle name="___retention_FEPTablesJul19_2005Tables_CrossTWGv1P_for YIELD_AAupdate_082305_2007Test_SoC_0618_2008Tables_FOCUS_ERM-ERD-FEP-LITH-INTC-FAC-AP_DRAFTv7_ITRS Optica Mask Table change note 200907011" xfId="2808" xr:uid="{00000000-0005-0000-0000-0000CA0A0000}"/>
    <cellStyle name="___retention_FEPTablesJul19_2005Tables_CrossTWGv1P_for YIELD_AAupdate_082305_2007Test_SoC_0618_2008Tables_FOCUS_ERM-ERD-FEP-LITH-INTC-FAC-AP_DRAFTv7_Litho_Challenges_2009_ITRS_Lith_Table_Summary-V5" xfId="2809" xr:uid="{00000000-0005-0000-0000-0000CB0A0000}"/>
    <cellStyle name="___retention_FEPTablesJul19_2005Tables_CrossTWGv1P_for YIELD_AAupdate_082305_2007Test_SoC_0618_2008Tables_FOCUS_ERM-ERD-FEP-LITH-INTC-FAC-AP_DRAFTv7_Table INTC6-Final from Italy" xfId="2810" xr:uid="{00000000-0005-0000-0000-0000CC0A0000}"/>
    <cellStyle name="___retention_FEPTablesJul19_2005Tables_CrossTWGv1P_for YIELD_AAupdate_082305_2007Test_SoC_0618_2008Tables_FOCUS_ERM-ERD-FEP-LITH-INTC-FAC-AP_DRAFTv7_To Linda ITRS_NILb (2)" xfId="2811" xr:uid="{00000000-0005-0000-0000-0000CD0A0000}"/>
    <cellStyle name="___retention_FEPTablesJul19_2005Tables_CrossTWGv1P_for YIELD_AAupdate_082305_2007Test_SoC_0618_2008Test 081203 handler revised proposal by SEAJ" xfId="2812" xr:uid="{00000000-0005-0000-0000-0000CE0A0000}"/>
    <cellStyle name="___retention_FEPTablesJul19_2005Tables_CrossTWGv1P_for YIELD_AAupdate_082305_2007Test_SoC_0618_2008Test 081203 handler revised proposal by SEAJ_2009 ITRS TestTable(Handler)090505" xfId="2813" xr:uid="{00000000-0005-0000-0000-0000CF0A0000}"/>
    <cellStyle name="___retention_FEPTablesJul19_2005Tables_CrossTWGv1P_for YIELD_AAupdate_082305_2007Test_SoC_0618_2008Test 081203 handler revised proposal by SEAJ_Table Test-T8 RF updated 14 July 2009" xfId="2814" xr:uid="{00000000-0005-0000-0000-0000D00A0000}"/>
    <cellStyle name="___retention_FEPTablesJul19_2005Tables_CrossTWGv1P_for YIELD_AAupdate_082305_2007Test_SoC_0618_2008Test 1120 prober " xfId="2815" xr:uid="{00000000-0005-0000-0000-0000D10A0000}"/>
    <cellStyle name="___retention_FEPTablesJul19_2005Tables_CrossTWGv1P_for YIELD_AAupdate_082305_2007Test_SoC_0618_2008Test 1120 prober _2009 ITRS TestTable(Handler)090505" xfId="2816" xr:uid="{00000000-0005-0000-0000-0000D20A0000}"/>
    <cellStyle name="___retention_FEPTablesJul19_2005Tables_CrossTWGv1P_for YIELD_AAupdate_082305_2007Test_SoC_0618_2008Test 1120 prober _Table Test-T8 RF updated 14 July 2009" xfId="2817" xr:uid="{00000000-0005-0000-0000-0000D30A0000}"/>
    <cellStyle name="___retention_FEPTablesJul19_2005Tables_CrossTWGv1P_for YIELD_AAupdate_082305_2007Test_SoC_0618_2008Test0722" xfId="2818" xr:uid="{00000000-0005-0000-0000-0000D40A0000}"/>
    <cellStyle name="___retention_FEPTablesJul19_2005Tables_CrossTWGv1P_for YIELD_AAupdate_082305_2007Test_SoC_0618_2008Test0722_2009 ITRS TestTable(Handler)090505" xfId="2819" xr:uid="{00000000-0005-0000-0000-0000D50A0000}"/>
    <cellStyle name="___retention_FEPTablesJul19_2005Tables_CrossTWGv1P_for YIELD_AAupdate_082305_2007Test_SoC_0618_2008Test0722_Table Test-T8 RF updated 14 July 2009" xfId="2820" xr:uid="{00000000-0005-0000-0000-0000D60A0000}"/>
    <cellStyle name="___retention_FEPTablesJul19_2005Tables_CrossTWGv1P_for YIELD_AAupdate_082305_2007Test_SoC_0618_2008Test1215" xfId="2821" xr:uid="{00000000-0005-0000-0000-0000D70A0000}"/>
    <cellStyle name="___retention_FEPTablesJul19_2005Tables_CrossTWGv1P_for YIELD_AAupdate_082305_2007Test_SoC_0618_2008Test1215_Table Test-T8 RF updated 14 July 2009" xfId="2822" xr:uid="{00000000-0005-0000-0000-0000D80A0000}"/>
    <cellStyle name="___retention_FEPTablesJul19_2005Tables_CrossTWGv1P_for YIELD_AAupdate_082305_2007Test_SoC_0618_2008TestProposals_Handler_081208" xfId="2823" xr:uid="{00000000-0005-0000-0000-0000D90A0000}"/>
    <cellStyle name="___retention_FEPTablesJul19_2005Tables_CrossTWGv1P_for YIELD_AAupdate_082305_2007Test_SoC_0618_2008TestProposals_Handler_081208_Table Test-T8 RF updated 14 July 2009" xfId="2824" xr:uid="{00000000-0005-0000-0000-0000DA0A0000}"/>
    <cellStyle name="___retention_FEPTablesJul19_2005Tables_CrossTWGv1P_for YIELD_AAupdate_082305_2007Test_SoC_0618_2009 ITRS TestTable(Handler)090505" xfId="2825" xr:uid="{00000000-0005-0000-0000-0000DB0A0000}"/>
    <cellStyle name="___retention_FEPTablesJul19_2005Tables_CrossTWGv1P_for YIELD_AAupdate_082305_2007Test_SoC_0618_2009 TR Tables_Factory Integration version 08-LSW" xfId="2826" xr:uid="{00000000-0005-0000-0000-0000DC0A0000}"/>
    <cellStyle name="___retention_FEPTablesJul19_2005Tables_CrossTWGv1P_for YIELD_AAupdate_082305_2007Test_SoC_0618_2009 TR Tables_Factory Integration(20090806)_02A" xfId="2827" xr:uid="{00000000-0005-0000-0000-0000DD0A0000}"/>
    <cellStyle name="___retention_FEPTablesJul19_2005Tables_CrossTWGv1P_for YIELD_AAupdate_082305_2007Test_SoC_0618_2009_INDEX" xfId="2828" xr:uid="{00000000-0005-0000-0000-0000DE0A0000}"/>
    <cellStyle name="___retention_FEPTablesJul19_2005Tables_CrossTWGv1P_for YIELD_AAupdate_082305_2007Test_SoC_0618_2009_InterconnectTables_03032010" xfId="2829" xr:uid="{00000000-0005-0000-0000-0000DF0A0000}"/>
    <cellStyle name="___retention_FEPTablesJul19_2005Tables_CrossTWGv1P_for YIELD_AAupdate_082305_2007Test_SoC_0618_2009Tables_FOCUS_B_ITRS" xfId="2830" xr:uid="{00000000-0005-0000-0000-0000E00A0000}"/>
    <cellStyle name="___retention_FEPTablesJul19_2005Tables_CrossTWGv1P_for YIELD_AAupdate_082305_2007Test_SoC_0618_2009Tables_FOCUS_B_itwg(Factory Integration)09" xfId="2831" xr:uid="{00000000-0005-0000-0000-0000E10A0000}"/>
    <cellStyle name="___retention_FEPTablesJul19_2005Tables_CrossTWGv1P_for YIELD_AAupdate_082305_2007Test_SoC_0618_2009Tables_Focus_B-LITH-US-Bussels-V3" xfId="2832" xr:uid="{00000000-0005-0000-0000-0000E20A0000}"/>
    <cellStyle name="___retention_FEPTablesJul19_2005Tables_CrossTWGv1P_for YIELD_AAupdate_082305_2007Test_SoC_0618_2009Tables_Focus_B-LITH-US-V13b" xfId="2833" xr:uid="{00000000-0005-0000-0000-0000E30A0000}"/>
    <cellStyle name="___retention_FEPTablesJul19_2005Tables_CrossTWGv1P_for YIELD_AAupdate_082305_2007Test_SoC_0618_2009Tables_FOCUS_C_ITRSV1" xfId="2834" xr:uid="{00000000-0005-0000-0000-0000E40A0000}"/>
    <cellStyle name="___retention_FEPTablesJul19_2005Tables_CrossTWGv1P_for YIELD_AAupdate_082305_2007Test_SoC_0618_2009Tables_FOCUS_C_ITRSV3" xfId="2835" xr:uid="{00000000-0005-0000-0000-0000E50A0000}"/>
    <cellStyle name="___retention_FEPTablesJul19_2005Tables_CrossTWGv1P_for YIELD_AAupdate_082305_2007Test_SoC_0618_2009Tables_FOCUS_D_ITRS-ITWG Copy 2010 V1" xfId="2836" xr:uid="{00000000-0005-0000-0000-0000E60A0000}"/>
    <cellStyle name="___retention_FEPTablesJul19_2005Tables_CrossTWGv1P_for YIELD_AAupdate_082305_2007Test_SoC_0618_2009Tables_FOCUS_E_ITRS-AP and Interconnectv1" xfId="2837" xr:uid="{00000000-0005-0000-0000-0000E70A0000}"/>
    <cellStyle name="___retention_FEPTablesJul19_2005Tables_CrossTWGv1P_for YIELD_AAupdate_082305_2007Test_SoC_0618_2009Tables_FOCUS_E_ITRS-Interconnect-DRAFT" xfId="2838" xr:uid="{00000000-0005-0000-0000-0000E80A0000}"/>
    <cellStyle name="___retention_FEPTablesJul19_2005Tables_CrossTWGv1P_for YIELD_AAupdate_082305_2007Test_SoC_0618_2009Tables_ORTC_V5" xfId="2839" xr:uid="{00000000-0005-0000-0000-0000E90A0000}"/>
    <cellStyle name="___retention_FEPTablesJul19_2005Tables_CrossTWGv1P_for YIELD_AAupdate_082305_2007Test_SoC_0618_2011_ORTC-2A" xfId="2840" xr:uid="{00000000-0005-0000-0000-0000EA0A0000}"/>
    <cellStyle name="___retention_FEPTablesJul19_2005Tables_CrossTWGv1P_for YIELD_AAupdate_082305_2007Test_SoC_0618_4FINAL2009Tables_ERD_Oct30_lsw" xfId="2841" xr:uid="{00000000-0005-0000-0000-0000EB0A0000}"/>
    <cellStyle name="___retention_FEPTablesJul19_2005Tables_CrossTWGv1P_for YIELD_AAupdate_082305_2007Test_SoC_0618_4FINAL2009Tables_ERD_Oct30_lsw2" xfId="2842" xr:uid="{00000000-0005-0000-0000-0000EC0A0000}"/>
    <cellStyle name="___retention_FEPTablesJul19_2005Tables_CrossTWGv1P_for YIELD_AAupdate_082305_2007Test_SoC_0618_ITRS B)_Table_ver6_INTC1~6_021710_After_Telecon_Rev_Alexis-lswEDITORS-NOTES" xfId="2843" xr:uid="{00000000-0005-0000-0000-0000ED0A0000}"/>
    <cellStyle name="___retention_FEPTablesJul19_2005Tables_CrossTWGv1P_for YIELD_AAupdate_082305_2007Test_SoC_0618_ITRS EUV Mask WG Meeting with Proposals-2009" xfId="2844" xr:uid="{00000000-0005-0000-0000-0000EE0A0000}"/>
    <cellStyle name="___retention_FEPTablesJul19_2005Tables_CrossTWGv1P_for YIELD_AAupdate_082305_2007Test_SoC_0618_ITRS Optica Mask Table change note 200907011" xfId="2845" xr:uid="{00000000-0005-0000-0000-0000EF0A0000}"/>
    <cellStyle name="___retention_FEPTablesJul19_2005Tables_CrossTWGv1P_for YIELD_AAupdate_082305_2007Test_SoC_0618_Litho_Challenges_2009_ITRS_Lith_Table_Summary-V5" xfId="2846" xr:uid="{00000000-0005-0000-0000-0000F00A0000}"/>
    <cellStyle name="___retention_FEPTablesJul19_2005Tables_CrossTWGv1P_for YIELD_AAupdate_082305_2007Test_SoC_0618_Table INTC6-Final from Italy" xfId="2847" xr:uid="{00000000-0005-0000-0000-0000F10A0000}"/>
    <cellStyle name="___retention_FEPTablesJul19_2005Tables_CrossTWGv1P_for YIELD_AAupdate_082305_2007Test_SoC_0618_Table Test-T11 Prober updated 08Jul09" xfId="2848" xr:uid="{00000000-0005-0000-0000-0000F20A0000}"/>
    <cellStyle name="___retention_FEPTablesJul19_2005Tables_CrossTWGv1P_for YIELD_AAupdate_082305_2007Test_SoC_0618_Table Test-T8 RF updated 14 July 2009" xfId="2849" xr:uid="{00000000-0005-0000-0000-0000F30A0000}"/>
    <cellStyle name="___retention_FEPTablesJul19_2005Tables_CrossTWGv1P_for YIELD_AAupdate_082305_2007Test_SoC_0618_Test_Tables_20081208" xfId="2850" xr:uid="{00000000-0005-0000-0000-0000F40A0000}"/>
    <cellStyle name="___retention_FEPTablesJul19_2005Tables_CrossTWGv1P_for YIELD_AAupdate_082305_2007Test_SoC_0618_Test_Tables_20081208 Korea feedback_08081225 " xfId="2851" xr:uid="{00000000-0005-0000-0000-0000F50A0000}"/>
    <cellStyle name="___retention_FEPTablesJul19_2005Tables_CrossTWGv1P_for YIELD_AAupdate_082305_2007Test_SoC_0618_Test_Tables_20081208 Korea feedback_08081225 _Table Test-T8 RF updated 14 July 2009" xfId="2852" xr:uid="{00000000-0005-0000-0000-0000F60A0000}"/>
    <cellStyle name="___retention_FEPTablesJul19_2005Tables_CrossTWGv1P_for YIELD_AAupdate_082305_2007Test_SoC_0618_Test_Tables_20081208_Table Test-T8 RF updated 14 July 2009" xfId="2853" xr:uid="{00000000-0005-0000-0000-0000F70A0000}"/>
    <cellStyle name="___retention_FEPTablesJul19_2005Tables_CrossTWGv1P_for YIELD_AAupdate_082305_2007Test_SoC_0618_Test_Tables_20081231プローブカード案" xfId="2854" xr:uid="{00000000-0005-0000-0000-0000F80A0000}"/>
    <cellStyle name="___retention_FEPTablesJul19_2005Tables_CrossTWGv1P_for YIELD_AAupdate_082305_2007Test_SoC_0618_Test_Tables_20081231プローブカード案_Table Test-T8 RF updated 14 July 2009" xfId="2855" xr:uid="{00000000-0005-0000-0000-0000F90A0000}"/>
    <cellStyle name="___retention_FEPTablesJul19_2005Tables_CrossTWGv1P_for YIELD_AAupdate_082305_2007Test_SoC_0618_Test_Tables_20090113プローブカード案2" xfId="2856" xr:uid="{00000000-0005-0000-0000-0000FA0A0000}"/>
    <cellStyle name="___retention_FEPTablesJul19_2005Tables_CrossTWGv1P_for YIELD_AAupdate_082305_2007Test_SoC_0618_Test_Tables_20090113プローブカード案2_Table Test-T8 RF updated 14 July 2009" xfId="2857" xr:uid="{00000000-0005-0000-0000-0000FB0A0000}"/>
    <cellStyle name="___retention_FEPTablesJul19_2005Tables_CrossTWGv1P_for YIELD_AAupdate_082305_2007Test_SoC_0618_Test_Tables_20090113プローブカード案3" xfId="2858" xr:uid="{00000000-0005-0000-0000-0000FC0A0000}"/>
    <cellStyle name="___retention_FEPTablesJul19_2005Tables_CrossTWGv1P_for YIELD_AAupdate_082305_2007Test_SoC_0618_Test_Tables_20090113プローブカード案3_Table Test-T8 RF updated 14 July 2009" xfId="2859" xr:uid="{00000000-0005-0000-0000-0000FD0A0000}"/>
    <cellStyle name="___retention_FEPTablesJul19_2005Tables_CrossTWGv1P_for YIELD_AAupdate_082305_2007Test_SoC_0618_To Linda ITRS_NILb (2)" xfId="2860" xr:uid="{00000000-0005-0000-0000-0000FE0A0000}"/>
    <cellStyle name="___retention_FEPTablesJul19_2005Tables_CrossTWGv1P_for YIELD_AAupdate_082305_2007Test_SoC_0618_見直しfor2009：2007Test0829_SoC&amp;Logic" xfId="2787" xr:uid="{00000000-0005-0000-0000-0000FF0A0000}"/>
    <cellStyle name="___retention_FEPTablesJul19_2005Tables_CrossTWGv1P_for YIELD_AAupdate_082305_2007Test_SoC_0618_見直しfor2009：2007Test0829_SoC&amp;Logic(0707会議後)" xfId="2788" xr:uid="{00000000-0005-0000-0000-0000000B0000}"/>
    <cellStyle name="___retention_FEPTablesJul19_2005Tables_CrossTWGv1P_for YIELD_AAupdate_082305_2008Tables_FOCUS_ERM-ERD-FEP-LITH-INTC-FAC-AP_DRAFTv7" xfId="2861" xr:uid="{00000000-0005-0000-0000-0000010B0000}"/>
    <cellStyle name="___retention_FEPTablesJul19_2005Tables_CrossTWGv1P_for YIELD_AAupdate_082305_2008Tables_FOCUS_ERM-ERD-FEP-LITH-INTC-FAC-AP_DRAFTv7_2009 TR Tables_Factory Integration version 08-LSW" xfId="2862" xr:uid="{00000000-0005-0000-0000-0000020B0000}"/>
    <cellStyle name="___retention_FEPTablesJul19_2005Tables_CrossTWGv1P_for YIELD_AAupdate_082305_2008Tables_FOCUS_ERM-ERD-FEP-LITH-INTC-FAC-AP_DRAFTv7_2009 TR Tables_Factory Integration(20090806)_02A" xfId="2863" xr:uid="{00000000-0005-0000-0000-0000030B0000}"/>
    <cellStyle name="___retention_FEPTablesJul19_2005Tables_CrossTWGv1P_for YIELD_AAupdate_082305_2008Tables_FOCUS_ERM-ERD-FEP-LITH-INTC-FAC-AP_DRAFTv7_2009_INDEX" xfId="2864" xr:uid="{00000000-0005-0000-0000-0000040B0000}"/>
    <cellStyle name="___retention_FEPTablesJul19_2005Tables_CrossTWGv1P_for YIELD_AAupdate_082305_2008Tables_FOCUS_ERM-ERD-FEP-LITH-INTC-FAC-AP_DRAFTv7_2009_InterconnectTables_03032010" xfId="2865" xr:uid="{00000000-0005-0000-0000-0000050B0000}"/>
    <cellStyle name="___retention_FEPTablesJul19_2005Tables_CrossTWGv1P_for YIELD_AAupdate_082305_2008Tables_FOCUS_ERM-ERD-FEP-LITH-INTC-FAC-AP_DRAFTv7_2009Tables_FOCUS_B_ITRS" xfId="2866" xr:uid="{00000000-0005-0000-0000-0000060B0000}"/>
    <cellStyle name="___retention_FEPTablesJul19_2005Tables_CrossTWGv1P_for YIELD_AAupdate_082305_2008Tables_FOCUS_ERM-ERD-FEP-LITH-INTC-FAC-AP_DRAFTv7_2009Tables_FOCUS_B_itwg(Factory Integration)09" xfId="2867" xr:uid="{00000000-0005-0000-0000-0000070B0000}"/>
    <cellStyle name="___retention_FEPTablesJul19_2005Tables_CrossTWGv1P_for YIELD_AAupdate_082305_2008Tables_FOCUS_ERM-ERD-FEP-LITH-INTC-FAC-AP_DRAFTv7_2009Tables_Focus_B-LITH-US-Bussels-V3" xfId="2868" xr:uid="{00000000-0005-0000-0000-0000080B0000}"/>
    <cellStyle name="___retention_FEPTablesJul19_2005Tables_CrossTWGv1P_for YIELD_AAupdate_082305_2008Tables_FOCUS_ERM-ERD-FEP-LITH-INTC-FAC-AP_DRAFTv7_2009Tables_Focus_B-LITH-US-V13b" xfId="2869" xr:uid="{00000000-0005-0000-0000-0000090B0000}"/>
    <cellStyle name="___retention_FEPTablesJul19_2005Tables_CrossTWGv1P_for YIELD_AAupdate_082305_2008Tables_FOCUS_ERM-ERD-FEP-LITH-INTC-FAC-AP_DRAFTv7_2009Tables_FOCUS_C_ITRSV1" xfId="2870" xr:uid="{00000000-0005-0000-0000-00000A0B0000}"/>
    <cellStyle name="___retention_FEPTablesJul19_2005Tables_CrossTWGv1P_for YIELD_AAupdate_082305_2008Tables_FOCUS_ERM-ERD-FEP-LITH-INTC-FAC-AP_DRAFTv7_2009Tables_FOCUS_C_ITRSV3" xfId="2871" xr:uid="{00000000-0005-0000-0000-00000B0B0000}"/>
    <cellStyle name="___retention_FEPTablesJul19_2005Tables_CrossTWGv1P_for YIELD_AAupdate_082305_2008Tables_FOCUS_ERM-ERD-FEP-LITH-INTC-FAC-AP_DRAFTv7_2009Tables_FOCUS_D_ITRS-ITWG Copy 2010 V1" xfId="2872" xr:uid="{00000000-0005-0000-0000-00000C0B0000}"/>
    <cellStyle name="___retention_FEPTablesJul19_2005Tables_CrossTWGv1P_for YIELD_AAupdate_082305_2008Tables_FOCUS_ERM-ERD-FEP-LITH-INTC-FAC-AP_DRAFTv7_2009Tables_FOCUS_E_ITRS-AP and Interconnectv1" xfId="2873" xr:uid="{00000000-0005-0000-0000-00000D0B0000}"/>
    <cellStyle name="___retention_FEPTablesJul19_2005Tables_CrossTWGv1P_for YIELD_AAupdate_082305_2008Tables_FOCUS_ERM-ERD-FEP-LITH-INTC-FAC-AP_DRAFTv7_2009Tables_ORTC_V5" xfId="2874" xr:uid="{00000000-0005-0000-0000-00000E0B0000}"/>
    <cellStyle name="___retention_FEPTablesJul19_2005Tables_CrossTWGv1P_for YIELD_AAupdate_082305_2008Tables_FOCUS_ERM-ERD-FEP-LITH-INTC-FAC-AP_DRAFTv7_2011_ORTC-2A" xfId="2875" xr:uid="{00000000-0005-0000-0000-00000F0B0000}"/>
    <cellStyle name="___retention_FEPTablesJul19_2005Tables_CrossTWGv1P_for YIELD_AAupdate_082305_2008Tables_FOCUS_ERM-ERD-FEP-LITH-INTC-FAC-AP_DRAFTv7_4FINAL2009Tables_ERD_Oct30_lsw" xfId="2876" xr:uid="{00000000-0005-0000-0000-0000100B0000}"/>
    <cellStyle name="___retention_FEPTablesJul19_2005Tables_CrossTWGv1P_for YIELD_AAupdate_082305_2008Tables_FOCUS_ERM-ERD-FEP-LITH-INTC-FAC-AP_DRAFTv7_4FINAL2009Tables_ERD_Oct30_lsw2" xfId="2877" xr:uid="{00000000-0005-0000-0000-0000110B0000}"/>
    <cellStyle name="___retention_FEPTablesJul19_2005Tables_CrossTWGv1P_for YIELD_AAupdate_082305_2008Tables_FOCUS_ERM-ERD-FEP-LITH-INTC-FAC-AP_DRAFTv7_ITRS B)_Table_ver6_INTC1~6_021710_After_Telecon_Rev_Alexis-lswEDITORS-NOTES" xfId="2878" xr:uid="{00000000-0005-0000-0000-0000120B0000}"/>
    <cellStyle name="___retention_FEPTablesJul19_2005Tables_CrossTWGv1P_for YIELD_AAupdate_082305_2008Tables_FOCUS_ERM-ERD-FEP-LITH-INTC-FAC-AP_DRAFTv7_ITRS EUV Mask WG Meeting with Proposals-2009" xfId="2879" xr:uid="{00000000-0005-0000-0000-0000130B0000}"/>
    <cellStyle name="___retention_FEPTablesJul19_2005Tables_CrossTWGv1P_for YIELD_AAupdate_082305_2008Tables_FOCUS_ERM-ERD-FEP-LITH-INTC-FAC-AP_DRAFTv7_ITRS Optica Mask Table change note 200907011" xfId="2880" xr:uid="{00000000-0005-0000-0000-0000140B0000}"/>
    <cellStyle name="___retention_FEPTablesJul19_2005Tables_CrossTWGv1P_for YIELD_AAupdate_082305_2008Tables_FOCUS_ERM-ERD-FEP-LITH-INTC-FAC-AP_DRAFTv7_Litho_Challenges_2009_ITRS_Lith_Table_Summary-V5" xfId="2881" xr:uid="{00000000-0005-0000-0000-0000150B0000}"/>
    <cellStyle name="___retention_FEPTablesJul19_2005Tables_CrossTWGv1P_for YIELD_AAupdate_082305_2008Tables_FOCUS_ERM-ERD-FEP-LITH-INTC-FAC-AP_DRAFTv7_Table INTC6-Final from Italy" xfId="2882" xr:uid="{00000000-0005-0000-0000-0000160B0000}"/>
    <cellStyle name="___retention_FEPTablesJul19_2005Tables_CrossTWGv1P_for YIELD_AAupdate_082305_2008Tables_FOCUS_ERM-ERD-FEP-LITH-INTC-FAC-AP_DRAFTv7_To Linda ITRS_NILb (2)" xfId="2883" xr:uid="{00000000-0005-0000-0000-0000170B0000}"/>
    <cellStyle name="___retention_FEPTablesJul19_2005Tables_CrossTWGv1P_for YIELD_AAupdate_082305_2008Test 081203 handler revised proposal by SEAJ" xfId="2884" xr:uid="{00000000-0005-0000-0000-0000180B0000}"/>
    <cellStyle name="___retention_FEPTablesJul19_2005Tables_CrossTWGv1P_for YIELD_AAupdate_082305_2008Test 081203 handler revised proposal by SEAJ_2009 ITRS TestTable(Handler)090505" xfId="2885" xr:uid="{00000000-0005-0000-0000-0000190B0000}"/>
    <cellStyle name="___retention_FEPTablesJul19_2005Tables_CrossTWGv1P_for YIELD_AAupdate_082305_2008Test 081203 handler revised proposal by SEAJ_Table Test-T8 RF updated 14 July 2009" xfId="2886" xr:uid="{00000000-0005-0000-0000-00001A0B0000}"/>
    <cellStyle name="___retention_FEPTablesJul19_2005Tables_CrossTWGv1P_for YIELD_AAupdate_082305_2008Test 1120 prober " xfId="2887" xr:uid="{00000000-0005-0000-0000-00001B0B0000}"/>
    <cellStyle name="___retention_FEPTablesJul19_2005Tables_CrossTWGv1P_for YIELD_AAupdate_082305_2008Test 1120 prober _2009 ITRS TestTable(Handler)090505" xfId="2888" xr:uid="{00000000-0005-0000-0000-00001C0B0000}"/>
    <cellStyle name="___retention_FEPTablesJul19_2005Tables_CrossTWGv1P_for YIELD_AAupdate_082305_2008Test 1120 prober _Table Test-T8 RF updated 14 July 2009" xfId="2889" xr:uid="{00000000-0005-0000-0000-00001D0B0000}"/>
    <cellStyle name="___retention_FEPTablesJul19_2005Tables_CrossTWGv1P_for YIELD_AAupdate_082305_2008Test0722" xfId="2890" xr:uid="{00000000-0005-0000-0000-00001E0B0000}"/>
    <cellStyle name="___retention_FEPTablesJul19_2005Tables_CrossTWGv1P_for YIELD_AAupdate_082305_2008Test0722_2009 ITRS TestTable(Handler)090505" xfId="2891" xr:uid="{00000000-0005-0000-0000-00001F0B0000}"/>
    <cellStyle name="___retention_FEPTablesJul19_2005Tables_CrossTWGv1P_for YIELD_AAupdate_082305_2008Test0722_Table Test-T8 RF updated 14 July 2009" xfId="2892" xr:uid="{00000000-0005-0000-0000-0000200B0000}"/>
    <cellStyle name="___retention_FEPTablesJul19_2005Tables_CrossTWGv1P_for YIELD_AAupdate_082305_2008Test1215" xfId="2893" xr:uid="{00000000-0005-0000-0000-0000210B0000}"/>
    <cellStyle name="___retention_FEPTablesJul19_2005Tables_CrossTWGv1P_for YIELD_AAupdate_082305_2008Test1215_Table Test-T8 RF updated 14 July 2009" xfId="2894" xr:uid="{00000000-0005-0000-0000-0000220B0000}"/>
    <cellStyle name="___retention_FEPTablesJul19_2005Tables_CrossTWGv1P_for YIELD_AAupdate_082305_2008TestProposals_Handler_081208" xfId="2895" xr:uid="{00000000-0005-0000-0000-0000230B0000}"/>
    <cellStyle name="___retention_FEPTablesJul19_2005Tables_CrossTWGv1P_for YIELD_AAupdate_082305_2008TestProposals_Handler_081208_Table Test-T8 RF updated 14 July 2009" xfId="2896" xr:uid="{00000000-0005-0000-0000-0000240B0000}"/>
    <cellStyle name="___retention_FEPTablesJul19_2005Tables_CrossTWGv1P_for YIELD_AAupdate_082305_2009 ITRS TestTable(Handler)090505" xfId="2897" xr:uid="{00000000-0005-0000-0000-0000250B0000}"/>
    <cellStyle name="___retention_FEPTablesJul19_2005Tables_CrossTWGv1P_for YIELD_AAupdate_082305_2009 TR Tables_Factory Integration version 08-LSW" xfId="2898" xr:uid="{00000000-0005-0000-0000-0000260B0000}"/>
    <cellStyle name="___retention_FEPTablesJul19_2005Tables_CrossTWGv1P_for YIELD_AAupdate_082305_2009 TR Tables_Factory Integration(20090806)_02A" xfId="2899" xr:uid="{00000000-0005-0000-0000-0000270B0000}"/>
    <cellStyle name="___retention_FEPTablesJul19_2005Tables_CrossTWGv1P_for YIELD_AAupdate_082305_2009_INDEX" xfId="2900" xr:uid="{00000000-0005-0000-0000-0000280B0000}"/>
    <cellStyle name="___retention_FEPTablesJul19_2005Tables_CrossTWGv1P_for YIELD_AAupdate_082305_2009_InterconnectTables_03032010" xfId="2901" xr:uid="{00000000-0005-0000-0000-0000290B0000}"/>
    <cellStyle name="___retention_FEPTablesJul19_2005Tables_CrossTWGv1P_for YIELD_AAupdate_082305_2009Tables_FOCUS_B_ITRS" xfId="2902" xr:uid="{00000000-0005-0000-0000-00002A0B0000}"/>
    <cellStyle name="___retention_FEPTablesJul19_2005Tables_CrossTWGv1P_for YIELD_AAupdate_082305_2009Tables_FOCUS_B_itwg(Factory Integration)09" xfId="2903" xr:uid="{00000000-0005-0000-0000-00002B0B0000}"/>
    <cellStyle name="___retention_FEPTablesJul19_2005Tables_CrossTWGv1P_for YIELD_AAupdate_082305_2009Tables_Focus_B-LITH-US-Bussels-V3" xfId="2904" xr:uid="{00000000-0005-0000-0000-00002C0B0000}"/>
    <cellStyle name="___retention_FEPTablesJul19_2005Tables_CrossTWGv1P_for YIELD_AAupdate_082305_2009Tables_Focus_B-LITH-US-V13b" xfId="2905" xr:uid="{00000000-0005-0000-0000-00002D0B0000}"/>
    <cellStyle name="___retention_FEPTablesJul19_2005Tables_CrossTWGv1P_for YIELD_AAupdate_082305_2009Tables_FOCUS_C_ITRSV1" xfId="2906" xr:uid="{00000000-0005-0000-0000-00002E0B0000}"/>
    <cellStyle name="___retention_FEPTablesJul19_2005Tables_CrossTWGv1P_for YIELD_AAupdate_082305_2009Tables_FOCUS_C_ITRSV3" xfId="2907" xr:uid="{00000000-0005-0000-0000-00002F0B0000}"/>
    <cellStyle name="___retention_FEPTablesJul19_2005Tables_CrossTWGv1P_for YIELD_AAupdate_082305_2009Tables_FOCUS_D_ITRS-ITWG Copy 2010 V1" xfId="2908" xr:uid="{00000000-0005-0000-0000-0000300B0000}"/>
    <cellStyle name="___retention_FEPTablesJul19_2005Tables_CrossTWGv1P_for YIELD_AAupdate_082305_2009Tables_FOCUS_E_ITRS-AP and Interconnectv1" xfId="2909" xr:uid="{00000000-0005-0000-0000-0000310B0000}"/>
    <cellStyle name="___retention_FEPTablesJul19_2005Tables_CrossTWGv1P_for YIELD_AAupdate_082305_2009Tables_FOCUS_E_ITRS-Interconnect-DRAFT" xfId="2910" xr:uid="{00000000-0005-0000-0000-0000320B0000}"/>
    <cellStyle name="___retention_FEPTablesJul19_2005Tables_CrossTWGv1P_for YIELD_AAupdate_082305_2009Tables_ORTC_V5" xfId="2911" xr:uid="{00000000-0005-0000-0000-0000330B0000}"/>
    <cellStyle name="___retention_FEPTablesJul19_2005Tables_CrossTWGv1P_for YIELD_AAupdate_082305_2011_ORTC-2A" xfId="2912" xr:uid="{00000000-0005-0000-0000-0000340B0000}"/>
    <cellStyle name="___retention_FEPTablesJul19_2005Tables_CrossTWGv1P_for YIELD_AAupdate_082305_4FINAL2009Tables_ERD_Oct30_lsw" xfId="2913" xr:uid="{00000000-0005-0000-0000-0000350B0000}"/>
    <cellStyle name="___retention_FEPTablesJul19_2005Tables_CrossTWGv1P_for YIELD_AAupdate_082305_4FINAL2009Tables_ERD_Oct30_lsw2" xfId="2914" xr:uid="{00000000-0005-0000-0000-0000360B0000}"/>
    <cellStyle name="___retention_FEPTablesJul19_2005Tables_CrossTWGv1P_for YIELD_AAupdate_082305_ITRS B)_Table_ver6_INTC1~6_021710_After_Telecon_Rev_Alexis-lswEDITORS-NOTES" xfId="2916" xr:uid="{00000000-0005-0000-0000-0000370B0000}"/>
    <cellStyle name="___retention_FEPTablesJul19_2005Tables_CrossTWGv1P_for YIELD_AAupdate_082305_ITRS EUV Mask WG Meeting with Proposals-2009" xfId="2917" xr:uid="{00000000-0005-0000-0000-0000380B0000}"/>
    <cellStyle name="___retention_FEPTablesJul19_2005Tables_CrossTWGv1P_for YIELD_AAupdate_082305_ITRS Optica Mask Table change note 200907011" xfId="2918" xr:uid="{00000000-0005-0000-0000-0000390B0000}"/>
    <cellStyle name="___retention_FEPTablesJul19_2005Tables_CrossTWGv1P_for YIELD_AAupdate_082305_ITRS.FI.FICS 2009 metrics rev 3 2009_08_03 SK edits" xfId="2915" xr:uid="{00000000-0005-0000-0000-00003A0B0000}"/>
    <cellStyle name="___retention_FEPTablesJul19_2005Tables_CrossTWGv1P_for YIELD_AAupdate_082305_ITRS_FI_2009_FO_AMHS見直し_090618" xfId="2919" xr:uid="{00000000-0005-0000-0000-00003B0B0000}"/>
    <cellStyle name="___retention_FEPTablesJul19_2005Tables_CrossTWGv1P_for YIELD_AAupdate_082305_Litho_Challenges_2009_ITRS_Lith_Table_Summary-V5" xfId="2920" xr:uid="{00000000-0005-0000-0000-00003C0B0000}"/>
    <cellStyle name="___retention_FEPTablesJul19_2005Tables_CrossTWGv1P_for YIELD_AAupdate_082305_SOC_Proposal_2 (1)" xfId="2921" xr:uid="{00000000-0005-0000-0000-00003D0B0000}"/>
    <cellStyle name="___retention_FEPTablesJul19_2005Tables_CrossTWGv1P_for YIELD_AAupdate_082305_SOC_Proposal_2 (1)_2007Test_SoC_0618" xfId="2924" xr:uid="{00000000-0005-0000-0000-00003E0B0000}"/>
    <cellStyle name="___retention_FEPTablesJul19_2005Tables_CrossTWGv1P_for YIELD_AAupdate_082305_SOC_Proposal_2 (1)_2007Test_SoC_0618_2008Tables_FOCUS_ERM-ERD-FEP-LITH-INTC-FAC-AP_DRAFTv7" xfId="2927" xr:uid="{00000000-0005-0000-0000-00003F0B0000}"/>
    <cellStyle name="___retention_FEPTablesJul19_2005Tables_CrossTWGv1P_for YIELD_AAupdate_082305_SOC_Proposal_2 (1)_2007Test_SoC_0618_2008Tables_FOCUS_ERM-ERD-FEP-LITH-INTC-FAC-AP_DRAFTv7_2009 TR Tables_Factory Integration version 08-LSW" xfId="2928" xr:uid="{00000000-0005-0000-0000-0000400B0000}"/>
    <cellStyle name="___retention_FEPTablesJul19_2005Tables_CrossTWGv1P_for YIELD_AAupdate_082305_SOC_Proposal_2 (1)_2007Test_SoC_0618_2008Tables_FOCUS_ERM-ERD-FEP-LITH-INTC-FAC-AP_DRAFTv7_2009 TR Tables_Factory Integration(20090806)_02A" xfId="2929" xr:uid="{00000000-0005-0000-0000-0000410B0000}"/>
    <cellStyle name="___retention_FEPTablesJul19_2005Tables_CrossTWGv1P_for YIELD_AAupdate_082305_SOC_Proposal_2 (1)_2007Test_SoC_0618_2008Tables_FOCUS_ERM-ERD-FEP-LITH-INTC-FAC-AP_DRAFTv7_2009_INDEX" xfId="2930" xr:uid="{00000000-0005-0000-0000-0000420B0000}"/>
    <cellStyle name="___retention_FEPTablesJul19_2005Tables_CrossTWGv1P_for YIELD_AAupdate_082305_SOC_Proposal_2 (1)_2007Test_SoC_0618_2008Tables_FOCUS_ERM-ERD-FEP-LITH-INTC-FAC-AP_DRAFTv7_2009_InterconnectTables_03032010" xfId="2931" xr:uid="{00000000-0005-0000-0000-0000430B0000}"/>
    <cellStyle name="___retention_FEPTablesJul19_2005Tables_CrossTWGv1P_for YIELD_AAupdate_082305_SOC_Proposal_2 (1)_2007Test_SoC_0618_2008Tables_FOCUS_ERM-ERD-FEP-LITH-INTC-FAC-AP_DRAFTv7_2009Tables_FOCUS_B_ITRS" xfId="2932" xr:uid="{00000000-0005-0000-0000-0000440B0000}"/>
    <cellStyle name="___retention_FEPTablesJul19_2005Tables_CrossTWGv1P_for YIELD_AAupdate_082305_SOC_Proposal_2 (1)_2007Test_SoC_0618_2008Tables_FOCUS_ERM-ERD-FEP-LITH-INTC-FAC-AP_DRAFTv7_2009Tables_FOCUS_B_itwg(Factory Integration)09" xfId="2933" xr:uid="{00000000-0005-0000-0000-0000450B0000}"/>
    <cellStyle name="___retention_FEPTablesJul19_2005Tables_CrossTWGv1P_for YIELD_AAupdate_082305_SOC_Proposal_2 (1)_2007Test_SoC_0618_2008Tables_FOCUS_ERM-ERD-FEP-LITH-INTC-FAC-AP_DRAFTv7_2009Tables_Focus_B-LITH-US-Bussels-V3" xfId="2934" xr:uid="{00000000-0005-0000-0000-0000460B0000}"/>
    <cellStyle name="___retention_FEPTablesJul19_2005Tables_CrossTWGv1P_for YIELD_AAupdate_082305_SOC_Proposal_2 (1)_2007Test_SoC_0618_2008Tables_FOCUS_ERM-ERD-FEP-LITH-INTC-FAC-AP_DRAFTv7_2009Tables_Focus_B-LITH-US-V13b" xfId="2935" xr:uid="{00000000-0005-0000-0000-0000470B0000}"/>
    <cellStyle name="___retention_FEPTablesJul19_2005Tables_CrossTWGv1P_for YIELD_AAupdate_082305_SOC_Proposal_2 (1)_2007Test_SoC_0618_2008Tables_FOCUS_ERM-ERD-FEP-LITH-INTC-FAC-AP_DRAFTv7_2009Tables_FOCUS_C_ITRSV1" xfId="2936" xr:uid="{00000000-0005-0000-0000-0000480B0000}"/>
    <cellStyle name="___retention_FEPTablesJul19_2005Tables_CrossTWGv1P_for YIELD_AAupdate_082305_SOC_Proposal_2 (1)_2007Test_SoC_0618_2008Tables_FOCUS_ERM-ERD-FEP-LITH-INTC-FAC-AP_DRAFTv7_2009Tables_FOCUS_C_ITRSV3" xfId="2937" xr:uid="{00000000-0005-0000-0000-0000490B0000}"/>
    <cellStyle name="___retention_FEPTablesJul19_2005Tables_CrossTWGv1P_for YIELD_AAupdate_082305_SOC_Proposal_2 (1)_2007Test_SoC_0618_2008Tables_FOCUS_ERM-ERD-FEP-LITH-INTC-FAC-AP_DRAFTv7_2009Tables_FOCUS_D_ITRS-ITWG Copy 2010 V1" xfId="2938" xr:uid="{00000000-0005-0000-0000-00004A0B0000}"/>
    <cellStyle name="___retention_FEPTablesJul19_2005Tables_CrossTWGv1P_for YIELD_AAupdate_082305_SOC_Proposal_2 (1)_2007Test_SoC_0618_2008Tables_FOCUS_ERM-ERD-FEP-LITH-INTC-FAC-AP_DRAFTv7_2009Tables_FOCUS_E_ITRS-AP and Interconnectv1" xfId="2939" xr:uid="{00000000-0005-0000-0000-00004B0B0000}"/>
    <cellStyle name="___retention_FEPTablesJul19_2005Tables_CrossTWGv1P_for YIELD_AAupdate_082305_SOC_Proposal_2 (1)_2007Test_SoC_0618_2008Tables_FOCUS_ERM-ERD-FEP-LITH-INTC-FAC-AP_DRAFTv7_2009Tables_ORTC_V5" xfId="2940" xr:uid="{00000000-0005-0000-0000-00004C0B0000}"/>
    <cellStyle name="___retention_FEPTablesJul19_2005Tables_CrossTWGv1P_for YIELD_AAupdate_082305_SOC_Proposal_2 (1)_2007Test_SoC_0618_2008Tables_FOCUS_ERM-ERD-FEP-LITH-INTC-FAC-AP_DRAFTv7_2011_ORTC-2A" xfId="2941" xr:uid="{00000000-0005-0000-0000-00004D0B0000}"/>
    <cellStyle name="___retention_FEPTablesJul19_2005Tables_CrossTWGv1P_for YIELD_AAupdate_082305_SOC_Proposal_2 (1)_2007Test_SoC_0618_2008Tables_FOCUS_ERM-ERD-FEP-LITH-INTC-FAC-AP_DRAFTv7_4FINAL2009Tables_ERD_Oct30_lsw" xfId="2942" xr:uid="{00000000-0005-0000-0000-00004E0B0000}"/>
    <cellStyle name="___retention_FEPTablesJul19_2005Tables_CrossTWGv1P_for YIELD_AAupdate_082305_SOC_Proposal_2 (1)_2007Test_SoC_0618_2008Tables_FOCUS_ERM-ERD-FEP-LITH-INTC-FAC-AP_DRAFTv7_4FINAL2009Tables_ERD_Oct30_lsw2" xfId="2943" xr:uid="{00000000-0005-0000-0000-00004F0B0000}"/>
    <cellStyle name="___retention_FEPTablesJul19_2005Tables_CrossTWGv1P_for YIELD_AAupdate_082305_SOC_Proposal_2 (1)_2007Test_SoC_0618_2008Tables_FOCUS_ERM-ERD-FEP-LITH-INTC-FAC-AP_DRAFTv7_ITRS B)_Table_ver6_INTC1~6_021710_After_Telecon_Rev_Alexis-lswEDITORS-NOTES" xfId="2944" xr:uid="{00000000-0005-0000-0000-0000500B0000}"/>
    <cellStyle name="___retention_FEPTablesJul19_2005Tables_CrossTWGv1P_for YIELD_AAupdate_082305_SOC_Proposal_2 (1)_2007Test_SoC_0618_2008Tables_FOCUS_ERM-ERD-FEP-LITH-INTC-FAC-AP_DRAFTv7_ITRS EUV Mask WG Meeting with Proposals-2009" xfId="2945" xr:uid="{00000000-0005-0000-0000-0000510B0000}"/>
    <cellStyle name="___retention_FEPTablesJul19_2005Tables_CrossTWGv1P_for YIELD_AAupdate_082305_SOC_Proposal_2 (1)_2007Test_SoC_0618_2008Tables_FOCUS_ERM-ERD-FEP-LITH-INTC-FAC-AP_DRAFTv7_ITRS Optica Mask Table change note 200907011" xfId="2946" xr:uid="{00000000-0005-0000-0000-0000520B0000}"/>
    <cellStyle name="___retention_FEPTablesJul19_2005Tables_CrossTWGv1P_for YIELD_AAupdate_082305_SOC_Proposal_2 (1)_2007Test_SoC_0618_2008Tables_FOCUS_ERM-ERD-FEP-LITH-INTC-FAC-AP_DRAFTv7_Litho_Challenges_2009_ITRS_Lith_Table_Summary-V5" xfId="2947" xr:uid="{00000000-0005-0000-0000-0000530B0000}"/>
    <cellStyle name="___retention_FEPTablesJul19_2005Tables_CrossTWGv1P_for YIELD_AAupdate_082305_SOC_Proposal_2 (1)_2007Test_SoC_0618_2008Tables_FOCUS_ERM-ERD-FEP-LITH-INTC-FAC-AP_DRAFTv7_Table INTC6-Final from Italy" xfId="2948" xr:uid="{00000000-0005-0000-0000-0000540B0000}"/>
    <cellStyle name="___retention_FEPTablesJul19_2005Tables_CrossTWGv1P_for YIELD_AAupdate_082305_SOC_Proposal_2 (1)_2007Test_SoC_0618_2008Tables_FOCUS_ERM-ERD-FEP-LITH-INTC-FAC-AP_DRAFTv7_To Linda ITRS_NILb (2)" xfId="2949" xr:uid="{00000000-0005-0000-0000-0000550B0000}"/>
    <cellStyle name="___retention_FEPTablesJul19_2005Tables_CrossTWGv1P_for YIELD_AAupdate_082305_SOC_Proposal_2 (1)_2007Test_SoC_0618_2008Test 081203 handler revised proposal by SEAJ" xfId="2950" xr:uid="{00000000-0005-0000-0000-0000560B0000}"/>
    <cellStyle name="___retention_FEPTablesJul19_2005Tables_CrossTWGv1P_for YIELD_AAupdate_082305_SOC_Proposal_2 (1)_2007Test_SoC_0618_2008Test 081203 handler revised proposal by SEAJ_2009 ITRS TestTable(Handler)090505" xfId="2951" xr:uid="{00000000-0005-0000-0000-0000570B0000}"/>
    <cellStyle name="___retention_FEPTablesJul19_2005Tables_CrossTWGv1P_for YIELD_AAupdate_082305_SOC_Proposal_2 (1)_2007Test_SoC_0618_2008Test 081203 handler revised proposal by SEAJ_Table Test-T8 RF updated 14 July 2009" xfId="2952" xr:uid="{00000000-0005-0000-0000-0000580B0000}"/>
    <cellStyle name="___retention_FEPTablesJul19_2005Tables_CrossTWGv1P_for YIELD_AAupdate_082305_SOC_Proposal_2 (1)_2007Test_SoC_0618_2008Test 1120 prober " xfId="2953" xr:uid="{00000000-0005-0000-0000-0000590B0000}"/>
    <cellStyle name="___retention_FEPTablesJul19_2005Tables_CrossTWGv1P_for YIELD_AAupdate_082305_SOC_Proposal_2 (1)_2007Test_SoC_0618_2008Test 1120 prober _2009 ITRS TestTable(Handler)090505" xfId="2954" xr:uid="{00000000-0005-0000-0000-00005A0B0000}"/>
    <cellStyle name="___retention_FEPTablesJul19_2005Tables_CrossTWGv1P_for YIELD_AAupdate_082305_SOC_Proposal_2 (1)_2007Test_SoC_0618_2008Test 1120 prober _Table Test-T8 RF updated 14 July 2009" xfId="2955" xr:uid="{00000000-0005-0000-0000-00005B0B0000}"/>
    <cellStyle name="___retention_FEPTablesJul19_2005Tables_CrossTWGv1P_for YIELD_AAupdate_082305_SOC_Proposal_2 (1)_2007Test_SoC_0618_2008Test0722" xfId="2956" xr:uid="{00000000-0005-0000-0000-00005C0B0000}"/>
    <cellStyle name="___retention_FEPTablesJul19_2005Tables_CrossTWGv1P_for YIELD_AAupdate_082305_SOC_Proposal_2 (1)_2007Test_SoC_0618_2008Test0722_2009 ITRS TestTable(Handler)090505" xfId="2957" xr:uid="{00000000-0005-0000-0000-00005D0B0000}"/>
    <cellStyle name="___retention_FEPTablesJul19_2005Tables_CrossTWGv1P_for YIELD_AAupdate_082305_SOC_Proposal_2 (1)_2007Test_SoC_0618_2008Test0722_Table Test-T8 RF updated 14 July 2009" xfId="2958" xr:uid="{00000000-0005-0000-0000-00005E0B0000}"/>
    <cellStyle name="___retention_FEPTablesJul19_2005Tables_CrossTWGv1P_for YIELD_AAupdate_082305_SOC_Proposal_2 (1)_2007Test_SoC_0618_2008Test1215" xfId="2959" xr:uid="{00000000-0005-0000-0000-00005F0B0000}"/>
    <cellStyle name="___retention_FEPTablesJul19_2005Tables_CrossTWGv1P_for YIELD_AAupdate_082305_SOC_Proposal_2 (1)_2007Test_SoC_0618_2008Test1215_Table Test-T8 RF updated 14 July 2009" xfId="2960" xr:uid="{00000000-0005-0000-0000-0000600B0000}"/>
    <cellStyle name="___retention_FEPTablesJul19_2005Tables_CrossTWGv1P_for YIELD_AAupdate_082305_SOC_Proposal_2 (1)_2007Test_SoC_0618_2008TestProposals_Handler_081208" xfId="2961" xr:uid="{00000000-0005-0000-0000-0000610B0000}"/>
    <cellStyle name="___retention_FEPTablesJul19_2005Tables_CrossTWGv1P_for YIELD_AAupdate_082305_SOC_Proposal_2 (1)_2007Test_SoC_0618_2008TestProposals_Handler_081208_Table Test-T8 RF updated 14 July 2009" xfId="2962" xr:uid="{00000000-0005-0000-0000-0000620B0000}"/>
    <cellStyle name="___retention_FEPTablesJul19_2005Tables_CrossTWGv1P_for YIELD_AAupdate_082305_SOC_Proposal_2 (1)_2007Test_SoC_0618_2009 ITRS TestTable(Handler)090505" xfId="2963" xr:uid="{00000000-0005-0000-0000-0000630B0000}"/>
    <cellStyle name="___retention_FEPTablesJul19_2005Tables_CrossTWGv1P_for YIELD_AAupdate_082305_SOC_Proposal_2 (1)_2007Test_SoC_0618_2009 TR Tables_Factory Integration version 08-LSW" xfId="2964" xr:uid="{00000000-0005-0000-0000-0000640B0000}"/>
    <cellStyle name="___retention_FEPTablesJul19_2005Tables_CrossTWGv1P_for YIELD_AAupdate_082305_SOC_Proposal_2 (1)_2007Test_SoC_0618_2009 TR Tables_Factory Integration(20090806)_02A" xfId="2965" xr:uid="{00000000-0005-0000-0000-0000650B0000}"/>
    <cellStyle name="___retention_FEPTablesJul19_2005Tables_CrossTWGv1P_for YIELD_AAupdate_082305_SOC_Proposal_2 (1)_2007Test_SoC_0618_2009_INDEX" xfId="2966" xr:uid="{00000000-0005-0000-0000-0000660B0000}"/>
    <cellStyle name="___retention_FEPTablesJul19_2005Tables_CrossTWGv1P_for YIELD_AAupdate_082305_SOC_Proposal_2 (1)_2007Test_SoC_0618_2009_InterconnectTables_03032010" xfId="2967" xr:uid="{00000000-0005-0000-0000-0000670B0000}"/>
    <cellStyle name="___retention_FEPTablesJul19_2005Tables_CrossTWGv1P_for YIELD_AAupdate_082305_SOC_Proposal_2 (1)_2007Test_SoC_0618_2009Tables_FOCUS_B_ITRS" xfId="2968" xr:uid="{00000000-0005-0000-0000-0000680B0000}"/>
    <cellStyle name="___retention_FEPTablesJul19_2005Tables_CrossTWGv1P_for YIELD_AAupdate_082305_SOC_Proposal_2 (1)_2007Test_SoC_0618_2009Tables_FOCUS_B_itwg(Factory Integration)09" xfId="2969" xr:uid="{00000000-0005-0000-0000-0000690B0000}"/>
    <cellStyle name="___retention_FEPTablesJul19_2005Tables_CrossTWGv1P_for YIELD_AAupdate_082305_SOC_Proposal_2 (1)_2007Test_SoC_0618_2009Tables_Focus_B-LITH-US-Bussels-V3" xfId="2970" xr:uid="{00000000-0005-0000-0000-00006A0B0000}"/>
    <cellStyle name="___retention_FEPTablesJul19_2005Tables_CrossTWGv1P_for YIELD_AAupdate_082305_SOC_Proposal_2 (1)_2007Test_SoC_0618_2009Tables_Focus_B-LITH-US-V13b" xfId="2971" xr:uid="{00000000-0005-0000-0000-00006B0B0000}"/>
    <cellStyle name="___retention_FEPTablesJul19_2005Tables_CrossTWGv1P_for YIELD_AAupdate_082305_SOC_Proposal_2 (1)_2007Test_SoC_0618_2009Tables_FOCUS_C_ITRSV1" xfId="2972" xr:uid="{00000000-0005-0000-0000-00006C0B0000}"/>
    <cellStyle name="___retention_FEPTablesJul19_2005Tables_CrossTWGv1P_for YIELD_AAupdate_082305_SOC_Proposal_2 (1)_2007Test_SoC_0618_2009Tables_FOCUS_C_ITRSV3" xfId="2973" xr:uid="{00000000-0005-0000-0000-00006D0B0000}"/>
    <cellStyle name="___retention_FEPTablesJul19_2005Tables_CrossTWGv1P_for YIELD_AAupdate_082305_SOC_Proposal_2 (1)_2007Test_SoC_0618_2009Tables_FOCUS_D_ITRS-ITWG Copy 2010 V1" xfId="2974" xr:uid="{00000000-0005-0000-0000-00006E0B0000}"/>
    <cellStyle name="___retention_FEPTablesJul19_2005Tables_CrossTWGv1P_for YIELD_AAupdate_082305_SOC_Proposal_2 (1)_2007Test_SoC_0618_2009Tables_FOCUS_E_ITRS-AP and Interconnectv1" xfId="2975" xr:uid="{00000000-0005-0000-0000-00006F0B0000}"/>
    <cellStyle name="___retention_FEPTablesJul19_2005Tables_CrossTWGv1P_for YIELD_AAupdate_082305_SOC_Proposal_2 (1)_2007Test_SoC_0618_2009Tables_ORTC_V5" xfId="2976" xr:uid="{00000000-0005-0000-0000-0000700B0000}"/>
    <cellStyle name="___retention_FEPTablesJul19_2005Tables_CrossTWGv1P_for YIELD_AAupdate_082305_SOC_Proposal_2 (1)_2007Test_SoC_0618_2011_ORTC-2A" xfId="2977" xr:uid="{00000000-0005-0000-0000-0000710B0000}"/>
    <cellStyle name="___retention_FEPTablesJul19_2005Tables_CrossTWGv1P_for YIELD_AAupdate_082305_SOC_Proposal_2 (1)_2007Test_SoC_0618_4FINAL2009Tables_ERD_Oct30_lsw" xfId="2978" xr:uid="{00000000-0005-0000-0000-0000720B0000}"/>
    <cellStyle name="___retention_FEPTablesJul19_2005Tables_CrossTWGv1P_for YIELD_AAupdate_082305_SOC_Proposal_2 (1)_2007Test_SoC_0618_4FINAL2009Tables_ERD_Oct30_lsw2" xfId="2979" xr:uid="{00000000-0005-0000-0000-0000730B0000}"/>
    <cellStyle name="___retention_FEPTablesJul19_2005Tables_CrossTWGv1P_for YIELD_AAupdate_082305_SOC_Proposal_2 (1)_2007Test_SoC_0618_ITRS B)_Table_ver6_INTC1~6_021710_After_Telecon_Rev_Alexis-lswEDITORS-NOTES" xfId="2980" xr:uid="{00000000-0005-0000-0000-0000740B0000}"/>
    <cellStyle name="___retention_FEPTablesJul19_2005Tables_CrossTWGv1P_for YIELD_AAupdate_082305_SOC_Proposal_2 (1)_2007Test_SoC_0618_ITRS EUV Mask WG Meeting with Proposals-2009" xfId="2981" xr:uid="{00000000-0005-0000-0000-0000750B0000}"/>
    <cellStyle name="___retention_FEPTablesJul19_2005Tables_CrossTWGv1P_for YIELD_AAupdate_082305_SOC_Proposal_2 (1)_2007Test_SoC_0618_ITRS Optica Mask Table change note 200907011" xfId="2982" xr:uid="{00000000-0005-0000-0000-0000760B0000}"/>
    <cellStyle name="___retention_FEPTablesJul19_2005Tables_CrossTWGv1P_for YIELD_AAupdate_082305_SOC_Proposal_2 (1)_2007Test_SoC_0618_Litho_Challenges_2009_ITRS_Lith_Table_Summary-V5" xfId="2983" xr:uid="{00000000-0005-0000-0000-0000770B0000}"/>
    <cellStyle name="___retention_FEPTablesJul19_2005Tables_CrossTWGv1P_for YIELD_AAupdate_082305_SOC_Proposal_2 (1)_2007Test_SoC_0618_Table INTC6-Final from Italy" xfId="2984" xr:uid="{00000000-0005-0000-0000-0000780B0000}"/>
    <cellStyle name="___retention_FEPTablesJul19_2005Tables_CrossTWGv1P_for YIELD_AAupdate_082305_SOC_Proposal_2 (1)_2007Test_SoC_0618_Table Test-T11 Prober updated 08Jul09" xfId="2985" xr:uid="{00000000-0005-0000-0000-0000790B0000}"/>
    <cellStyle name="___retention_FEPTablesJul19_2005Tables_CrossTWGv1P_for YIELD_AAupdate_082305_SOC_Proposal_2 (1)_2007Test_SoC_0618_Table Test-T8 RF updated 14 July 2009" xfId="2986" xr:uid="{00000000-0005-0000-0000-00007A0B0000}"/>
    <cellStyle name="___retention_FEPTablesJul19_2005Tables_CrossTWGv1P_for YIELD_AAupdate_082305_SOC_Proposal_2 (1)_2007Test_SoC_0618_Test_Tables_20081208" xfId="2987" xr:uid="{00000000-0005-0000-0000-00007B0B0000}"/>
    <cellStyle name="___retention_FEPTablesJul19_2005Tables_CrossTWGv1P_for YIELD_AAupdate_082305_SOC_Proposal_2 (1)_2007Test_SoC_0618_Test_Tables_20081208 Korea feedback_08081225 " xfId="2988" xr:uid="{00000000-0005-0000-0000-00007C0B0000}"/>
    <cellStyle name="___retention_FEPTablesJul19_2005Tables_CrossTWGv1P_for YIELD_AAupdate_082305_SOC_Proposal_2 (1)_2007Test_SoC_0618_Test_Tables_20081208 Korea feedback_08081225 _Table Test-T8 RF updated 14 July 2009" xfId="2989" xr:uid="{00000000-0005-0000-0000-00007D0B0000}"/>
    <cellStyle name="___retention_FEPTablesJul19_2005Tables_CrossTWGv1P_for YIELD_AAupdate_082305_SOC_Proposal_2 (1)_2007Test_SoC_0618_Test_Tables_20081208_Table Test-T8 RF updated 14 July 2009" xfId="2990" xr:uid="{00000000-0005-0000-0000-00007E0B0000}"/>
    <cellStyle name="___retention_FEPTablesJul19_2005Tables_CrossTWGv1P_for YIELD_AAupdate_082305_SOC_Proposal_2 (1)_2007Test_SoC_0618_Test_Tables_20081231プローブカード案" xfId="2991" xr:uid="{00000000-0005-0000-0000-00007F0B0000}"/>
    <cellStyle name="___retention_FEPTablesJul19_2005Tables_CrossTWGv1P_for YIELD_AAupdate_082305_SOC_Proposal_2 (1)_2007Test_SoC_0618_Test_Tables_20081231プローブカード案_Table Test-T8 RF updated 14 July 2009" xfId="2992" xr:uid="{00000000-0005-0000-0000-0000800B0000}"/>
    <cellStyle name="___retention_FEPTablesJul19_2005Tables_CrossTWGv1P_for YIELD_AAupdate_082305_SOC_Proposal_2 (1)_2007Test_SoC_0618_Test_Tables_20090113プローブカード案2" xfId="2993" xr:uid="{00000000-0005-0000-0000-0000810B0000}"/>
    <cellStyle name="___retention_FEPTablesJul19_2005Tables_CrossTWGv1P_for YIELD_AAupdate_082305_SOC_Proposal_2 (1)_2007Test_SoC_0618_Test_Tables_20090113プローブカード案2_Table Test-T8 RF updated 14 July 2009" xfId="2994" xr:uid="{00000000-0005-0000-0000-0000820B0000}"/>
    <cellStyle name="___retention_FEPTablesJul19_2005Tables_CrossTWGv1P_for YIELD_AAupdate_082305_SOC_Proposal_2 (1)_2007Test_SoC_0618_Test_Tables_20090113プローブカード案3" xfId="2995" xr:uid="{00000000-0005-0000-0000-0000830B0000}"/>
    <cellStyle name="___retention_FEPTablesJul19_2005Tables_CrossTWGv1P_for YIELD_AAupdate_082305_SOC_Proposal_2 (1)_2007Test_SoC_0618_Test_Tables_20090113プローブカード案3_Table Test-T8 RF updated 14 July 2009" xfId="2996" xr:uid="{00000000-0005-0000-0000-0000840B0000}"/>
    <cellStyle name="___retention_FEPTablesJul19_2005Tables_CrossTWGv1P_for YIELD_AAupdate_082305_SOC_Proposal_2 (1)_2007Test_SoC_0618_To Linda ITRS_NILb (2)" xfId="2997" xr:uid="{00000000-0005-0000-0000-0000850B0000}"/>
    <cellStyle name="___retention_FEPTablesJul19_2005Tables_CrossTWGv1P_for YIELD_AAupdate_082305_SOC_Proposal_2 (1)_2007Test_SoC_0618_見直しfor2009：2007Test0829_SoC&amp;Logic" xfId="2925" xr:uid="{00000000-0005-0000-0000-0000860B0000}"/>
    <cellStyle name="___retention_FEPTablesJul19_2005Tables_CrossTWGv1P_for YIELD_AAupdate_082305_SOC_Proposal_2 (1)_2007Test_SoC_0618_見直しfor2009：2007Test0829_SoC&amp;Logic(0707会議後)" xfId="2926" xr:uid="{00000000-0005-0000-0000-0000870B0000}"/>
    <cellStyle name="___retention_FEPTablesJul19_2005Tables_CrossTWGv1P_for YIELD_AAupdate_082305_SOC_Proposal_2 (1)_2008Tables_FOCUS_ERM-ERD-FEP-LITH-INTC-FAC-AP_DRAFTv7" xfId="2998" xr:uid="{00000000-0005-0000-0000-0000880B0000}"/>
    <cellStyle name="___retention_FEPTablesJul19_2005Tables_CrossTWGv1P_for YIELD_AAupdate_082305_SOC_Proposal_2 (1)_2008Tables_FOCUS_ERM-ERD-FEP-LITH-INTC-FAC-AP_DRAFTv7_2009 TR Tables_Factory Integration version 08-LSW" xfId="2999" xr:uid="{00000000-0005-0000-0000-0000890B0000}"/>
    <cellStyle name="___retention_FEPTablesJul19_2005Tables_CrossTWGv1P_for YIELD_AAupdate_082305_SOC_Proposal_2 (1)_2008Tables_FOCUS_ERM-ERD-FEP-LITH-INTC-FAC-AP_DRAFTv7_2009 TR Tables_Factory Integration(20090806)_02A" xfId="3000" xr:uid="{00000000-0005-0000-0000-00008A0B0000}"/>
    <cellStyle name="___retention_FEPTablesJul19_2005Tables_CrossTWGv1P_for YIELD_AAupdate_082305_SOC_Proposal_2 (1)_2008Tables_FOCUS_ERM-ERD-FEP-LITH-INTC-FAC-AP_DRAFTv7_2009_INDEX" xfId="3001" xr:uid="{00000000-0005-0000-0000-00008B0B0000}"/>
    <cellStyle name="___retention_FEPTablesJul19_2005Tables_CrossTWGv1P_for YIELD_AAupdate_082305_SOC_Proposal_2 (1)_2008Tables_FOCUS_ERM-ERD-FEP-LITH-INTC-FAC-AP_DRAFTv7_2009_InterconnectTables_03032010" xfId="3002" xr:uid="{00000000-0005-0000-0000-00008C0B0000}"/>
    <cellStyle name="___retention_FEPTablesJul19_2005Tables_CrossTWGv1P_for YIELD_AAupdate_082305_SOC_Proposal_2 (1)_2008Tables_FOCUS_ERM-ERD-FEP-LITH-INTC-FAC-AP_DRAFTv7_2009Tables_FOCUS_B_ITRS" xfId="3003" xr:uid="{00000000-0005-0000-0000-00008D0B0000}"/>
    <cellStyle name="___retention_FEPTablesJul19_2005Tables_CrossTWGv1P_for YIELD_AAupdate_082305_SOC_Proposal_2 (1)_2008Tables_FOCUS_ERM-ERD-FEP-LITH-INTC-FAC-AP_DRAFTv7_2009Tables_FOCUS_B_itwg(Factory Integration)09" xfId="3004" xr:uid="{00000000-0005-0000-0000-00008E0B0000}"/>
    <cellStyle name="___retention_FEPTablesJul19_2005Tables_CrossTWGv1P_for YIELD_AAupdate_082305_SOC_Proposal_2 (1)_2008Tables_FOCUS_ERM-ERD-FEP-LITH-INTC-FAC-AP_DRAFTv7_2009Tables_Focus_B-LITH-US-Bussels-V3" xfId="3005" xr:uid="{00000000-0005-0000-0000-00008F0B0000}"/>
    <cellStyle name="___retention_FEPTablesJul19_2005Tables_CrossTWGv1P_for YIELD_AAupdate_082305_SOC_Proposal_2 (1)_2008Tables_FOCUS_ERM-ERD-FEP-LITH-INTC-FAC-AP_DRAFTv7_2009Tables_Focus_B-LITH-US-V13b" xfId="3006" xr:uid="{00000000-0005-0000-0000-0000900B0000}"/>
    <cellStyle name="___retention_FEPTablesJul19_2005Tables_CrossTWGv1P_for YIELD_AAupdate_082305_SOC_Proposal_2 (1)_2008Tables_FOCUS_ERM-ERD-FEP-LITH-INTC-FAC-AP_DRAFTv7_2009Tables_FOCUS_C_ITRSV1" xfId="3007" xr:uid="{00000000-0005-0000-0000-0000910B0000}"/>
    <cellStyle name="___retention_FEPTablesJul19_2005Tables_CrossTWGv1P_for YIELD_AAupdate_082305_SOC_Proposal_2 (1)_2008Tables_FOCUS_ERM-ERD-FEP-LITH-INTC-FAC-AP_DRAFTv7_2009Tables_FOCUS_C_ITRSV3" xfId="3008" xr:uid="{00000000-0005-0000-0000-0000920B0000}"/>
    <cellStyle name="___retention_FEPTablesJul19_2005Tables_CrossTWGv1P_for YIELD_AAupdate_082305_SOC_Proposal_2 (1)_2008Tables_FOCUS_ERM-ERD-FEP-LITH-INTC-FAC-AP_DRAFTv7_2009Tables_FOCUS_D_ITRS-ITWG Copy 2010 V1" xfId="3009" xr:uid="{00000000-0005-0000-0000-0000930B0000}"/>
    <cellStyle name="___retention_FEPTablesJul19_2005Tables_CrossTWGv1P_for YIELD_AAupdate_082305_SOC_Proposal_2 (1)_2008Tables_FOCUS_ERM-ERD-FEP-LITH-INTC-FAC-AP_DRAFTv7_2009Tables_FOCUS_E_ITRS-AP and Interconnectv1" xfId="3010" xr:uid="{00000000-0005-0000-0000-0000940B0000}"/>
    <cellStyle name="___retention_FEPTablesJul19_2005Tables_CrossTWGv1P_for YIELD_AAupdate_082305_SOC_Proposal_2 (1)_2008Tables_FOCUS_ERM-ERD-FEP-LITH-INTC-FAC-AP_DRAFTv7_2009Tables_ORTC_V5" xfId="3011" xr:uid="{00000000-0005-0000-0000-0000950B0000}"/>
    <cellStyle name="___retention_FEPTablesJul19_2005Tables_CrossTWGv1P_for YIELD_AAupdate_082305_SOC_Proposal_2 (1)_2008Tables_FOCUS_ERM-ERD-FEP-LITH-INTC-FAC-AP_DRAFTv7_2011_ORTC-2A" xfId="3012" xr:uid="{00000000-0005-0000-0000-0000960B0000}"/>
    <cellStyle name="___retention_FEPTablesJul19_2005Tables_CrossTWGv1P_for YIELD_AAupdate_082305_SOC_Proposal_2 (1)_2008Tables_FOCUS_ERM-ERD-FEP-LITH-INTC-FAC-AP_DRAFTv7_4FINAL2009Tables_ERD_Oct30_lsw" xfId="3013" xr:uid="{00000000-0005-0000-0000-0000970B0000}"/>
    <cellStyle name="___retention_FEPTablesJul19_2005Tables_CrossTWGv1P_for YIELD_AAupdate_082305_SOC_Proposal_2 (1)_2008Tables_FOCUS_ERM-ERD-FEP-LITH-INTC-FAC-AP_DRAFTv7_4FINAL2009Tables_ERD_Oct30_lsw2" xfId="3014" xr:uid="{00000000-0005-0000-0000-0000980B0000}"/>
    <cellStyle name="___retention_FEPTablesJul19_2005Tables_CrossTWGv1P_for YIELD_AAupdate_082305_SOC_Proposal_2 (1)_2008Tables_FOCUS_ERM-ERD-FEP-LITH-INTC-FAC-AP_DRAFTv7_ITRS B)_Table_ver6_INTC1~6_021710_After_Telecon_Rev_Alexis-lswEDITORS-NOTES" xfId="3015" xr:uid="{00000000-0005-0000-0000-0000990B0000}"/>
    <cellStyle name="___retention_FEPTablesJul19_2005Tables_CrossTWGv1P_for YIELD_AAupdate_082305_SOC_Proposal_2 (1)_2008Tables_FOCUS_ERM-ERD-FEP-LITH-INTC-FAC-AP_DRAFTv7_ITRS EUV Mask WG Meeting with Proposals-2009" xfId="3016" xr:uid="{00000000-0005-0000-0000-00009A0B0000}"/>
    <cellStyle name="___retention_FEPTablesJul19_2005Tables_CrossTWGv1P_for YIELD_AAupdate_082305_SOC_Proposal_2 (1)_2008Tables_FOCUS_ERM-ERD-FEP-LITH-INTC-FAC-AP_DRAFTv7_ITRS Optica Mask Table change note 200907011" xfId="3017" xr:uid="{00000000-0005-0000-0000-00009B0B0000}"/>
    <cellStyle name="___retention_FEPTablesJul19_2005Tables_CrossTWGv1P_for YIELD_AAupdate_082305_SOC_Proposal_2 (1)_2008Tables_FOCUS_ERM-ERD-FEP-LITH-INTC-FAC-AP_DRAFTv7_Litho_Challenges_2009_ITRS_Lith_Table_Summary-V5" xfId="3018" xr:uid="{00000000-0005-0000-0000-00009C0B0000}"/>
    <cellStyle name="___retention_FEPTablesJul19_2005Tables_CrossTWGv1P_for YIELD_AAupdate_082305_SOC_Proposal_2 (1)_2008Tables_FOCUS_ERM-ERD-FEP-LITH-INTC-FAC-AP_DRAFTv7_Table INTC6-Final from Italy" xfId="3019" xr:uid="{00000000-0005-0000-0000-00009D0B0000}"/>
    <cellStyle name="___retention_FEPTablesJul19_2005Tables_CrossTWGv1P_for YIELD_AAupdate_082305_SOC_Proposal_2 (1)_2008Tables_FOCUS_ERM-ERD-FEP-LITH-INTC-FAC-AP_DRAFTv7_To Linda ITRS_NILb (2)" xfId="3020" xr:uid="{00000000-0005-0000-0000-00009E0B0000}"/>
    <cellStyle name="___retention_FEPTablesJul19_2005Tables_CrossTWGv1P_for YIELD_AAupdate_082305_SOC_Proposal_2 (1)_2008Test 081203 handler revised proposal by SEAJ" xfId="3021" xr:uid="{00000000-0005-0000-0000-00009F0B0000}"/>
    <cellStyle name="___retention_FEPTablesJul19_2005Tables_CrossTWGv1P_for YIELD_AAupdate_082305_SOC_Proposal_2 (1)_2008Test 081203 handler revised proposal by SEAJ_2009 ITRS TestTable(Handler)090505" xfId="3022" xr:uid="{00000000-0005-0000-0000-0000A00B0000}"/>
    <cellStyle name="___retention_FEPTablesJul19_2005Tables_CrossTWGv1P_for YIELD_AAupdate_082305_SOC_Proposal_2 (1)_2008Test 081203 handler revised proposal by SEAJ_Table Test-T8 RF updated 14 July 2009" xfId="3023" xr:uid="{00000000-0005-0000-0000-0000A10B0000}"/>
    <cellStyle name="___retention_FEPTablesJul19_2005Tables_CrossTWGv1P_for YIELD_AAupdate_082305_SOC_Proposal_2 (1)_2008Test 1120 prober " xfId="3024" xr:uid="{00000000-0005-0000-0000-0000A20B0000}"/>
    <cellStyle name="___retention_FEPTablesJul19_2005Tables_CrossTWGv1P_for YIELD_AAupdate_082305_SOC_Proposal_2 (1)_2008Test 1120 prober _2009 ITRS TestTable(Handler)090505" xfId="3025" xr:uid="{00000000-0005-0000-0000-0000A30B0000}"/>
    <cellStyle name="___retention_FEPTablesJul19_2005Tables_CrossTWGv1P_for YIELD_AAupdate_082305_SOC_Proposal_2 (1)_2008Test 1120 prober _Table Test-T8 RF updated 14 July 2009" xfId="3026" xr:uid="{00000000-0005-0000-0000-0000A40B0000}"/>
    <cellStyle name="___retention_FEPTablesJul19_2005Tables_CrossTWGv1P_for YIELD_AAupdate_082305_SOC_Proposal_2 (1)_2008Test0722" xfId="3027" xr:uid="{00000000-0005-0000-0000-0000A50B0000}"/>
    <cellStyle name="___retention_FEPTablesJul19_2005Tables_CrossTWGv1P_for YIELD_AAupdate_082305_SOC_Proposal_2 (1)_2008Test0722_2009 ITRS TestTable(Handler)090505" xfId="3028" xr:uid="{00000000-0005-0000-0000-0000A60B0000}"/>
    <cellStyle name="___retention_FEPTablesJul19_2005Tables_CrossTWGv1P_for YIELD_AAupdate_082305_SOC_Proposal_2 (1)_2008Test0722_Table Test-T8 RF updated 14 July 2009" xfId="3029" xr:uid="{00000000-0005-0000-0000-0000A70B0000}"/>
    <cellStyle name="___retention_FEPTablesJul19_2005Tables_CrossTWGv1P_for YIELD_AAupdate_082305_SOC_Proposal_2 (1)_2008Test1215" xfId="3030" xr:uid="{00000000-0005-0000-0000-0000A80B0000}"/>
    <cellStyle name="___retention_FEPTablesJul19_2005Tables_CrossTWGv1P_for YIELD_AAupdate_082305_SOC_Proposal_2 (1)_2008Test1215_Table Test-T8 RF updated 14 July 2009" xfId="3031" xr:uid="{00000000-0005-0000-0000-0000A90B0000}"/>
    <cellStyle name="___retention_FEPTablesJul19_2005Tables_CrossTWGv1P_for YIELD_AAupdate_082305_SOC_Proposal_2 (1)_2008TestProposals_Handler_081208" xfId="3032" xr:uid="{00000000-0005-0000-0000-0000AA0B0000}"/>
    <cellStyle name="___retention_FEPTablesJul19_2005Tables_CrossTWGv1P_for YIELD_AAupdate_082305_SOC_Proposal_2 (1)_2008TestProposals_Handler_081208_Table Test-T8 RF updated 14 July 2009" xfId="3033" xr:uid="{00000000-0005-0000-0000-0000AB0B0000}"/>
    <cellStyle name="___retention_FEPTablesJul19_2005Tables_CrossTWGv1P_for YIELD_AAupdate_082305_SOC_Proposal_2 (1)_2009 ITRS TestTable(Handler)090505" xfId="3034" xr:uid="{00000000-0005-0000-0000-0000AC0B0000}"/>
    <cellStyle name="___retention_FEPTablesJul19_2005Tables_CrossTWGv1P_for YIELD_AAupdate_082305_SOC_Proposal_2 (1)_2009 TR Tables_Factory Integration version 08-LSW" xfId="3035" xr:uid="{00000000-0005-0000-0000-0000AD0B0000}"/>
    <cellStyle name="___retention_FEPTablesJul19_2005Tables_CrossTWGv1P_for YIELD_AAupdate_082305_SOC_Proposal_2 (1)_2009 TR Tables_Factory Integration(20090806)_02A" xfId="3036" xr:uid="{00000000-0005-0000-0000-0000AE0B0000}"/>
    <cellStyle name="___retention_FEPTablesJul19_2005Tables_CrossTWGv1P_for YIELD_AAupdate_082305_SOC_Proposal_2 (1)_2009_INDEX" xfId="3037" xr:uid="{00000000-0005-0000-0000-0000AF0B0000}"/>
    <cellStyle name="___retention_FEPTablesJul19_2005Tables_CrossTWGv1P_for YIELD_AAupdate_082305_SOC_Proposal_2 (1)_2009_InterconnectTables_03032010" xfId="3038" xr:uid="{00000000-0005-0000-0000-0000B00B0000}"/>
    <cellStyle name="___retention_FEPTablesJul19_2005Tables_CrossTWGv1P_for YIELD_AAupdate_082305_SOC_Proposal_2 (1)_2009Tables_FOCUS_B_ITRS" xfId="3039" xr:uid="{00000000-0005-0000-0000-0000B10B0000}"/>
    <cellStyle name="___retention_FEPTablesJul19_2005Tables_CrossTWGv1P_for YIELD_AAupdate_082305_SOC_Proposal_2 (1)_2009Tables_FOCUS_B_itwg(Factory Integration)09" xfId="3040" xr:uid="{00000000-0005-0000-0000-0000B20B0000}"/>
    <cellStyle name="___retention_FEPTablesJul19_2005Tables_CrossTWGv1P_for YIELD_AAupdate_082305_SOC_Proposal_2 (1)_2009Tables_Focus_B-LITH-US-Bussels-V3" xfId="3041" xr:uid="{00000000-0005-0000-0000-0000B30B0000}"/>
    <cellStyle name="___retention_FEPTablesJul19_2005Tables_CrossTWGv1P_for YIELD_AAupdate_082305_SOC_Proposal_2 (1)_2009Tables_Focus_B-LITH-US-V13b" xfId="3042" xr:uid="{00000000-0005-0000-0000-0000B40B0000}"/>
    <cellStyle name="___retention_FEPTablesJul19_2005Tables_CrossTWGv1P_for YIELD_AAupdate_082305_SOC_Proposal_2 (1)_2009Tables_FOCUS_C_ITRSV1" xfId="3043" xr:uid="{00000000-0005-0000-0000-0000B50B0000}"/>
    <cellStyle name="___retention_FEPTablesJul19_2005Tables_CrossTWGv1P_for YIELD_AAupdate_082305_SOC_Proposal_2 (1)_2009Tables_FOCUS_C_ITRSV3" xfId="3044" xr:uid="{00000000-0005-0000-0000-0000B60B0000}"/>
    <cellStyle name="___retention_FEPTablesJul19_2005Tables_CrossTWGv1P_for YIELD_AAupdate_082305_SOC_Proposal_2 (1)_2009Tables_FOCUS_D_ITRS-ITWG Copy 2010 V1" xfId="3045" xr:uid="{00000000-0005-0000-0000-0000B70B0000}"/>
    <cellStyle name="___retention_FEPTablesJul19_2005Tables_CrossTWGv1P_for YIELD_AAupdate_082305_SOC_Proposal_2 (1)_2009Tables_FOCUS_E_ITRS-AP and Interconnectv1" xfId="3046" xr:uid="{00000000-0005-0000-0000-0000B80B0000}"/>
    <cellStyle name="___retention_FEPTablesJul19_2005Tables_CrossTWGv1P_for YIELD_AAupdate_082305_SOC_Proposal_2 (1)_2009Tables_ORTC_V5" xfId="3047" xr:uid="{00000000-0005-0000-0000-0000B90B0000}"/>
    <cellStyle name="___retention_FEPTablesJul19_2005Tables_CrossTWGv1P_for YIELD_AAupdate_082305_SOC_Proposal_2 (1)_2011_ORTC-2A" xfId="3048" xr:uid="{00000000-0005-0000-0000-0000BA0B0000}"/>
    <cellStyle name="___retention_FEPTablesJul19_2005Tables_CrossTWGv1P_for YIELD_AAupdate_082305_SOC_Proposal_2 (1)_4FINAL2009Tables_ERD_Oct30_lsw" xfId="3049" xr:uid="{00000000-0005-0000-0000-0000BB0B0000}"/>
    <cellStyle name="___retention_FEPTablesJul19_2005Tables_CrossTWGv1P_for YIELD_AAupdate_082305_SOC_Proposal_2 (1)_4FINAL2009Tables_ERD_Oct30_lsw2" xfId="3050" xr:uid="{00000000-0005-0000-0000-0000BC0B0000}"/>
    <cellStyle name="___retention_FEPTablesJul19_2005Tables_CrossTWGv1P_for YIELD_AAupdate_082305_SOC_Proposal_2 (1)_ITRS B)_Table_ver6_INTC1~6_021710_After_Telecon_Rev_Alexis-lswEDITORS-NOTES" xfId="3051" xr:uid="{00000000-0005-0000-0000-0000BD0B0000}"/>
    <cellStyle name="___retention_FEPTablesJul19_2005Tables_CrossTWGv1P_for YIELD_AAupdate_082305_SOC_Proposal_2 (1)_ITRS EUV Mask WG Meeting with Proposals-2009" xfId="3052" xr:uid="{00000000-0005-0000-0000-0000BE0B0000}"/>
    <cellStyle name="___retention_FEPTablesJul19_2005Tables_CrossTWGv1P_for YIELD_AAupdate_082305_SOC_Proposal_2 (1)_ITRS Optica Mask Table change note 200907011" xfId="3053" xr:uid="{00000000-0005-0000-0000-0000BF0B0000}"/>
    <cellStyle name="___retention_FEPTablesJul19_2005Tables_CrossTWGv1P_for YIELD_AAupdate_082305_SOC_Proposal_2 (1)_Litho_Challenges_2009_ITRS_Lith_Table_Summary-V5" xfId="3054" xr:uid="{00000000-0005-0000-0000-0000C00B0000}"/>
    <cellStyle name="___retention_FEPTablesJul19_2005Tables_CrossTWGv1P_for YIELD_AAupdate_082305_SOC_Proposal_2 (1)_Table INTC6-Final from Italy" xfId="3055" xr:uid="{00000000-0005-0000-0000-0000C10B0000}"/>
    <cellStyle name="___retention_FEPTablesJul19_2005Tables_CrossTWGv1P_for YIELD_AAupdate_082305_SOC_Proposal_2 (1)_Table Test-T11 Prober updated 08Jul09" xfId="3056" xr:uid="{00000000-0005-0000-0000-0000C20B0000}"/>
    <cellStyle name="___retention_FEPTablesJul19_2005Tables_CrossTWGv1P_for YIELD_AAupdate_082305_SOC_Proposal_2 (1)_Table Test-T8 RF updated 14 July 2009" xfId="3057" xr:uid="{00000000-0005-0000-0000-0000C30B0000}"/>
    <cellStyle name="___retention_FEPTablesJul19_2005Tables_CrossTWGv1P_for YIELD_AAupdate_082305_SOC_Proposal_2 (1)_Test_Tables_20081208" xfId="3058" xr:uid="{00000000-0005-0000-0000-0000C40B0000}"/>
    <cellStyle name="___retention_FEPTablesJul19_2005Tables_CrossTWGv1P_for YIELD_AAupdate_082305_SOC_Proposal_2 (1)_Test_Tables_20081208 Korea feedback_08081225 " xfId="3059" xr:uid="{00000000-0005-0000-0000-0000C50B0000}"/>
    <cellStyle name="___retention_FEPTablesJul19_2005Tables_CrossTWGv1P_for YIELD_AAupdate_082305_SOC_Proposal_2 (1)_Test_Tables_20081208 Korea feedback_08081225 _Table Test-T8 RF updated 14 July 2009" xfId="3060" xr:uid="{00000000-0005-0000-0000-0000C60B0000}"/>
    <cellStyle name="___retention_FEPTablesJul19_2005Tables_CrossTWGv1P_for YIELD_AAupdate_082305_SOC_Proposal_2 (1)_Test_Tables_20081208_Table Test-T8 RF updated 14 July 2009" xfId="3061" xr:uid="{00000000-0005-0000-0000-0000C70B0000}"/>
    <cellStyle name="___retention_FEPTablesJul19_2005Tables_CrossTWGv1P_for YIELD_AAupdate_082305_SOC_Proposal_2 (1)_Test_Tables_20081231プローブカード案" xfId="3062" xr:uid="{00000000-0005-0000-0000-0000C80B0000}"/>
    <cellStyle name="___retention_FEPTablesJul19_2005Tables_CrossTWGv1P_for YIELD_AAupdate_082305_SOC_Proposal_2 (1)_Test_Tables_20081231プローブカード案_Table Test-T8 RF updated 14 July 2009" xfId="3063" xr:uid="{00000000-0005-0000-0000-0000C90B0000}"/>
    <cellStyle name="___retention_FEPTablesJul19_2005Tables_CrossTWGv1P_for YIELD_AAupdate_082305_SOC_Proposal_2 (1)_Test_Tables_20090113プローブカード案2" xfId="3064" xr:uid="{00000000-0005-0000-0000-0000CA0B0000}"/>
    <cellStyle name="___retention_FEPTablesJul19_2005Tables_CrossTWGv1P_for YIELD_AAupdate_082305_SOC_Proposal_2 (1)_Test_Tables_20090113プローブカード案2_Table Test-T8 RF updated 14 July 2009" xfId="3065" xr:uid="{00000000-0005-0000-0000-0000CB0B0000}"/>
    <cellStyle name="___retention_FEPTablesJul19_2005Tables_CrossTWGv1P_for YIELD_AAupdate_082305_SOC_Proposal_2 (1)_Test_Tables_20090113プローブカード案3" xfId="3066" xr:uid="{00000000-0005-0000-0000-0000CC0B0000}"/>
    <cellStyle name="___retention_FEPTablesJul19_2005Tables_CrossTWGv1P_for YIELD_AAupdate_082305_SOC_Proposal_2 (1)_Test_Tables_20090113プローブカード案3_Table Test-T8 RF updated 14 July 2009" xfId="3067" xr:uid="{00000000-0005-0000-0000-0000CD0B0000}"/>
    <cellStyle name="___retention_FEPTablesJul19_2005Tables_CrossTWGv1P_for YIELD_AAupdate_082305_SOC_Proposal_2 (1)_To Linda ITRS_NILb (2)" xfId="3068" xr:uid="{00000000-0005-0000-0000-0000CE0B0000}"/>
    <cellStyle name="___retention_FEPTablesJul19_2005Tables_CrossTWGv1P_for YIELD_AAupdate_082305_SOC_Proposal_2 (1)_WK_2007Test0612Rev04" xfId="3069" xr:uid="{00000000-0005-0000-0000-0000CF0B0000}"/>
    <cellStyle name="___retention_FEPTablesJul19_2005Tables_CrossTWGv1P_for YIELD_AAupdate_082305_SOC_Proposal_2 (1)_WK_2007Test0612Rev04_2008Tables_FOCUS_ERM-ERD-FEP-LITH-INTC-FAC-AP_DRAFTv7" xfId="3072" xr:uid="{00000000-0005-0000-0000-0000D00B0000}"/>
    <cellStyle name="___retention_FEPTablesJul19_2005Tables_CrossTWGv1P_for YIELD_AAupdate_082305_SOC_Proposal_2 (1)_WK_2007Test0612Rev04_2008Tables_FOCUS_ERM-ERD-FEP-LITH-INTC-FAC-AP_DRAFTv7_2009 TR Tables_Factory Integration version 08-LSW" xfId="3073" xr:uid="{00000000-0005-0000-0000-0000D10B0000}"/>
    <cellStyle name="___retention_FEPTablesJul19_2005Tables_CrossTWGv1P_for YIELD_AAupdate_082305_SOC_Proposal_2 (1)_WK_2007Test0612Rev04_2008Tables_FOCUS_ERM-ERD-FEP-LITH-INTC-FAC-AP_DRAFTv7_2009 TR Tables_Factory Integration(20090806)_02A" xfId="3074" xr:uid="{00000000-0005-0000-0000-0000D20B0000}"/>
    <cellStyle name="___retention_FEPTablesJul19_2005Tables_CrossTWGv1P_for YIELD_AAupdate_082305_SOC_Proposal_2 (1)_WK_2007Test0612Rev04_2008Tables_FOCUS_ERM-ERD-FEP-LITH-INTC-FAC-AP_DRAFTv7_2009_INDEX" xfId="3075" xr:uid="{00000000-0005-0000-0000-0000D30B0000}"/>
    <cellStyle name="___retention_FEPTablesJul19_2005Tables_CrossTWGv1P_for YIELD_AAupdate_082305_SOC_Proposal_2 (1)_WK_2007Test0612Rev04_2008Tables_FOCUS_ERM-ERD-FEP-LITH-INTC-FAC-AP_DRAFTv7_2009_InterconnectTables_03032010" xfId="3076" xr:uid="{00000000-0005-0000-0000-0000D40B0000}"/>
    <cellStyle name="___retention_FEPTablesJul19_2005Tables_CrossTWGv1P_for YIELD_AAupdate_082305_SOC_Proposal_2 (1)_WK_2007Test0612Rev04_2008Tables_FOCUS_ERM-ERD-FEP-LITH-INTC-FAC-AP_DRAFTv7_2009Tables_FOCUS_B_ITRS" xfId="3077" xr:uid="{00000000-0005-0000-0000-0000D50B0000}"/>
    <cellStyle name="___retention_FEPTablesJul19_2005Tables_CrossTWGv1P_for YIELD_AAupdate_082305_SOC_Proposal_2 (1)_WK_2007Test0612Rev04_2008Tables_FOCUS_ERM-ERD-FEP-LITH-INTC-FAC-AP_DRAFTv7_2009Tables_FOCUS_B_itwg(Factory Integration)09" xfId="3078" xr:uid="{00000000-0005-0000-0000-0000D60B0000}"/>
    <cellStyle name="___retention_FEPTablesJul19_2005Tables_CrossTWGv1P_for YIELD_AAupdate_082305_SOC_Proposal_2 (1)_WK_2007Test0612Rev04_2008Tables_FOCUS_ERM-ERD-FEP-LITH-INTC-FAC-AP_DRAFTv7_2009Tables_Focus_B-LITH-US-Bussels-V3" xfId="3079" xr:uid="{00000000-0005-0000-0000-0000D70B0000}"/>
    <cellStyle name="___retention_FEPTablesJul19_2005Tables_CrossTWGv1P_for YIELD_AAupdate_082305_SOC_Proposal_2 (1)_WK_2007Test0612Rev04_2008Tables_FOCUS_ERM-ERD-FEP-LITH-INTC-FAC-AP_DRAFTv7_2009Tables_Focus_B-LITH-US-V13b" xfId="3080" xr:uid="{00000000-0005-0000-0000-0000D80B0000}"/>
    <cellStyle name="___retention_FEPTablesJul19_2005Tables_CrossTWGv1P_for YIELD_AAupdate_082305_SOC_Proposal_2 (1)_WK_2007Test0612Rev04_2008Tables_FOCUS_ERM-ERD-FEP-LITH-INTC-FAC-AP_DRAFTv7_2009Tables_FOCUS_C_ITRSV1" xfId="3081" xr:uid="{00000000-0005-0000-0000-0000D90B0000}"/>
    <cellStyle name="___retention_FEPTablesJul19_2005Tables_CrossTWGv1P_for YIELD_AAupdate_082305_SOC_Proposal_2 (1)_WK_2007Test0612Rev04_2008Tables_FOCUS_ERM-ERD-FEP-LITH-INTC-FAC-AP_DRAFTv7_2009Tables_FOCUS_C_ITRSV3" xfId="3082" xr:uid="{00000000-0005-0000-0000-0000DA0B0000}"/>
    <cellStyle name="___retention_FEPTablesJul19_2005Tables_CrossTWGv1P_for YIELD_AAupdate_082305_SOC_Proposal_2 (1)_WK_2007Test0612Rev04_2008Tables_FOCUS_ERM-ERD-FEP-LITH-INTC-FAC-AP_DRAFTv7_2009Tables_FOCUS_D_ITRS-ITWG Copy 2010 V1" xfId="3083" xr:uid="{00000000-0005-0000-0000-0000DB0B0000}"/>
    <cellStyle name="___retention_FEPTablesJul19_2005Tables_CrossTWGv1P_for YIELD_AAupdate_082305_SOC_Proposal_2 (1)_WK_2007Test0612Rev04_2008Tables_FOCUS_ERM-ERD-FEP-LITH-INTC-FAC-AP_DRAFTv7_2009Tables_FOCUS_E_ITRS-AP and Interconnectv1" xfId="3084" xr:uid="{00000000-0005-0000-0000-0000DC0B0000}"/>
    <cellStyle name="___retention_FEPTablesJul19_2005Tables_CrossTWGv1P_for YIELD_AAupdate_082305_SOC_Proposal_2 (1)_WK_2007Test0612Rev04_2008Tables_FOCUS_ERM-ERD-FEP-LITH-INTC-FAC-AP_DRAFTv7_2009Tables_ORTC_V5" xfId="3085" xr:uid="{00000000-0005-0000-0000-0000DD0B0000}"/>
    <cellStyle name="___retention_FEPTablesJul19_2005Tables_CrossTWGv1P_for YIELD_AAupdate_082305_SOC_Proposal_2 (1)_WK_2007Test0612Rev04_2008Tables_FOCUS_ERM-ERD-FEP-LITH-INTC-FAC-AP_DRAFTv7_2011_ORTC-2A" xfId="3086" xr:uid="{00000000-0005-0000-0000-0000DE0B0000}"/>
    <cellStyle name="___retention_FEPTablesJul19_2005Tables_CrossTWGv1P_for YIELD_AAupdate_082305_SOC_Proposal_2 (1)_WK_2007Test0612Rev04_2008Tables_FOCUS_ERM-ERD-FEP-LITH-INTC-FAC-AP_DRAFTv7_4FINAL2009Tables_ERD_Oct30_lsw" xfId="3087" xr:uid="{00000000-0005-0000-0000-0000DF0B0000}"/>
    <cellStyle name="___retention_FEPTablesJul19_2005Tables_CrossTWGv1P_for YIELD_AAupdate_082305_SOC_Proposal_2 (1)_WK_2007Test0612Rev04_2008Tables_FOCUS_ERM-ERD-FEP-LITH-INTC-FAC-AP_DRAFTv7_4FINAL2009Tables_ERD_Oct30_lsw2" xfId="3088" xr:uid="{00000000-0005-0000-0000-0000E00B0000}"/>
    <cellStyle name="___retention_FEPTablesJul19_2005Tables_CrossTWGv1P_for YIELD_AAupdate_082305_SOC_Proposal_2 (1)_WK_2007Test0612Rev04_2008Tables_FOCUS_ERM-ERD-FEP-LITH-INTC-FAC-AP_DRAFTv7_ITRS B)_Table_ver6_INTC1~6_021710_After_Telecon_Rev_Alexis-lswEDITORS-NOTES" xfId="3089" xr:uid="{00000000-0005-0000-0000-0000E10B0000}"/>
    <cellStyle name="___retention_FEPTablesJul19_2005Tables_CrossTWGv1P_for YIELD_AAupdate_082305_SOC_Proposal_2 (1)_WK_2007Test0612Rev04_2008Tables_FOCUS_ERM-ERD-FEP-LITH-INTC-FAC-AP_DRAFTv7_ITRS EUV Mask WG Meeting with Proposals-2009" xfId="3090" xr:uid="{00000000-0005-0000-0000-0000E20B0000}"/>
    <cellStyle name="___retention_FEPTablesJul19_2005Tables_CrossTWGv1P_for YIELD_AAupdate_082305_SOC_Proposal_2 (1)_WK_2007Test0612Rev04_2008Tables_FOCUS_ERM-ERD-FEP-LITH-INTC-FAC-AP_DRAFTv7_ITRS Optica Mask Table change note 200907011" xfId="3091" xr:uid="{00000000-0005-0000-0000-0000E30B0000}"/>
    <cellStyle name="___retention_FEPTablesJul19_2005Tables_CrossTWGv1P_for YIELD_AAupdate_082305_SOC_Proposal_2 (1)_WK_2007Test0612Rev04_2008Tables_FOCUS_ERM-ERD-FEP-LITH-INTC-FAC-AP_DRAFTv7_Litho_Challenges_2009_ITRS_Lith_Table_Summary-V5" xfId="3092" xr:uid="{00000000-0005-0000-0000-0000E40B0000}"/>
    <cellStyle name="___retention_FEPTablesJul19_2005Tables_CrossTWGv1P_for YIELD_AAupdate_082305_SOC_Proposal_2 (1)_WK_2007Test0612Rev04_2008Tables_FOCUS_ERM-ERD-FEP-LITH-INTC-FAC-AP_DRAFTv7_Table INTC6-Final from Italy" xfId="3093" xr:uid="{00000000-0005-0000-0000-0000E50B0000}"/>
    <cellStyle name="___retention_FEPTablesJul19_2005Tables_CrossTWGv1P_for YIELD_AAupdate_082305_SOC_Proposal_2 (1)_WK_2007Test0612Rev04_2008Tables_FOCUS_ERM-ERD-FEP-LITH-INTC-FAC-AP_DRAFTv7_To Linda ITRS_NILb (2)" xfId="3094" xr:uid="{00000000-0005-0000-0000-0000E60B0000}"/>
    <cellStyle name="___retention_FEPTablesJul19_2005Tables_CrossTWGv1P_for YIELD_AAupdate_082305_SOC_Proposal_2 (1)_WK_2007Test0612Rev04_2008Test 081203 handler revised proposal by SEAJ" xfId="3095" xr:uid="{00000000-0005-0000-0000-0000E70B0000}"/>
    <cellStyle name="___retention_FEPTablesJul19_2005Tables_CrossTWGv1P_for YIELD_AAupdate_082305_SOC_Proposal_2 (1)_WK_2007Test0612Rev04_2008Test 081203 handler revised proposal by SEAJ_2009 ITRS TestTable(Handler)090505" xfId="3096" xr:uid="{00000000-0005-0000-0000-0000E80B0000}"/>
    <cellStyle name="___retention_FEPTablesJul19_2005Tables_CrossTWGv1P_for YIELD_AAupdate_082305_SOC_Proposal_2 (1)_WK_2007Test0612Rev04_2008Test 081203 handler revised proposal by SEAJ_Table Test-T8 RF updated 14 July 2009" xfId="3097" xr:uid="{00000000-0005-0000-0000-0000E90B0000}"/>
    <cellStyle name="___retention_FEPTablesJul19_2005Tables_CrossTWGv1P_for YIELD_AAupdate_082305_SOC_Proposal_2 (1)_WK_2007Test0612Rev04_2008Test 1120 prober " xfId="3098" xr:uid="{00000000-0005-0000-0000-0000EA0B0000}"/>
    <cellStyle name="___retention_FEPTablesJul19_2005Tables_CrossTWGv1P_for YIELD_AAupdate_082305_SOC_Proposal_2 (1)_WK_2007Test0612Rev04_2008Test 1120 prober _2009 ITRS TestTable(Handler)090505" xfId="3099" xr:uid="{00000000-0005-0000-0000-0000EB0B0000}"/>
    <cellStyle name="___retention_FEPTablesJul19_2005Tables_CrossTWGv1P_for YIELD_AAupdate_082305_SOC_Proposal_2 (1)_WK_2007Test0612Rev04_2008Test 1120 prober _Table Test-T8 RF updated 14 July 2009" xfId="3100" xr:uid="{00000000-0005-0000-0000-0000EC0B0000}"/>
    <cellStyle name="___retention_FEPTablesJul19_2005Tables_CrossTWGv1P_for YIELD_AAupdate_082305_SOC_Proposal_2 (1)_WK_2007Test0612Rev04_2008Test0722" xfId="3101" xr:uid="{00000000-0005-0000-0000-0000ED0B0000}"/>
    <cellStyle name="___retention_FEPTablesJul19_2005Tables_CrossTWGv1P_for YIELD_AAupdate_082305_SOC_Proposal_2 (1)_WK_2007Test0612Rev04_2008Test0722_2009 ITRS TestTable(Handler)090505" xfId="3102" xr:uid="{00000000-0005-0000-0000-0000EE0B0000}"/>
    <cellStyle name="___retention_FEPTablesJul19_2005Tables_CrossTWGv1P_for YIELD_AAupdate_082305_SOC_Proposal_2 (1)_WK_2007Test0612Rev04_2008Test0722_Table Test-T8 RF updated 14 July 2009" xfId="3103" xr:uid="{00000000-0005-0000-0000-0000EF0B0000}"/>
    <cellStyle name="___retention_FEPTablesJul19_2005Tables_CrossTWGv1P_for YIELD_AAupdate_082305_SOC_Proposal_2 (1)_WK_2007Test0612Rev04_2008Test1215" xfId="3104" xr:uid="{00000000-0005-0000-0000-0000F00B0000}"/>
    <cellStyle name="___retention_FEPTablesJul19_2005Tables_CrossTWGv1P_for YIELD_AAupdate_082305_SOC_Proposal_2 (1)_WK_2007Test0612Rev04_2008Test1215_Table Test-T8 RF updated 14 July 2009" xfId="3105" xr:uid="{00000000-0005-0000-0000-0000F10B0000}"/>
    <cellStyle name="___retention_FEPTablesJul19_2005Tables_CrossTWGv1P_for YIELD_AAupdate_082305_SOC_Proposal_2 (1)_WK_2007Test0612Rev04_2008TestProposals_Handler_081208" xfId="3106" xr:uid="{00000000-0005-0000-0000-0000F20B0000}"/>
    <cellStyle name="___retention_FEPTablesJul19_2005Tables_CrossTWGv1P_for YIELD_AAupdate_082305_SOC_Proposal_2 (1)_WK_2007Test0612Rev04_2008TestProposals_Handler_081208_Table Test-T8 RF updated 14 July 2009" xfId="3107" xr:uid="{00000000-0005-0000-0000-0000F30B0000}"/>
    <cellStyle name="___retention_FEPTablesJul19_2005Tables_CrossTWGv1P_for YIELD_AAupdate_082305_SOC_Proposal_2 (1)_WK_2007Test0612Rev04_2009 ITRS TestTable(Handler)090505" xfId="3108" xr:uid="{00000000-0005-0000-0000-0000F40B0000}"/>
    <cellStyle name="___retention_FEPTablesJul19_2005Tables_CrossTWGv1P_for YIELD_AAupdate_082305_SOC_Proposal_2 (1)_WK_2007Test0612Rev04_2009 TR Tables_Factory Integration version 08-LSW" xfId="3109" xr:uid="{00000000-0005-0000-0000-0000F50B0000}"/>
    <cellStyle name="___retention_FEPTablesJul19_2005Tables_CrossTWGv1P_for YIELD_AAupdate_082305_SOC_Proposal_2 (1)_WK_2007Test0612Rev04_2009 TR Tables_Factory Integration(20090806)_02A" xfId="3110" xr:uid="{00000000-0005-0000-0000-0000F60B0000}"/>
    <cellStyle name="___retention_FEPTablesJul19_2005Tables_CrossTWGv1P_for YIELD_AAupdate_082305_SOC_Proposal_2 (1)_WK_2007Test0612Rev04_2009_INDEX" xfId="3111" xr:uid="{00000000-0005-0000-0000-0000F70B0000}"/>
    <cellStyle name="___retention_FEPTablesJul19_2005Tables_CrossTWGv1P_for YIELD_AAupdate_082305_SOC_Proposal_2 (1)_WK_2007Test0612Rev04_2009_InterconnectTables_03032010" xfId="3112" xr:uid="{00000000-0005-0000-0000-0000F80B0000}"/>
    <cellStyle name="___retention_FEPTablesJul19_2005Tables_CrossTWGv1P_for YIELD_AAupdate_082305_SOC_Proposal_2 (1)_WK_2007Test0612Rev04_2009Tables_FOCUS_B_ITRS" xfId="3113" xr:uid="{00000000-0005-0000-0000-0000F90B0000}"/>
    <cellStyle name="___retention_FEPTablesJul19_2005Tables_CrossTWGv1P_for YIELD_AAupdate_082305_SOC_Proposal_2 (1)_WK_2007Test0612Rev04_2009Tables_FOCUS_B_itwg(Factory Integration)09" xfId="3114" xr:uid="{00000000-0005-0000-0000-0000FA0B0000}"/>
    <cellStyle name="___retention_FEPTablesJul19_2005Tables_CrossTWGv1P_for YIELD_AAupdate_082305_SOC_Proposal_2 (1)_WK_2007Test0612Rev04_2009Tables_Focus_B-LITH-US-Bussels-V3" xfId="3115" xr:uid="{00000000-0005-0000-0000-0000FB0B0000}"/>
    <cellStyle name="___retention_FEPTablesJul19_2005Tables_CrossTWGv1P_for YIELD_AAupdate_082305_SOC_Proposal_2 (1)_WK_2007Test0612Rev04_2009Tables_Focus_B-LITH-US-V13b" xfId="3116" xr:uid="{00000000-0005-0000-0000-0000FC0B0000}"/>
    <cellStyle name="___retention_FEPTablesJul19_2005Tables_CrossTWGv1P_for YIELD_AAupdate_082305_SOC_Proposal_2 (1)_WK_2007Test0612Rev04_2009Tables_FOCUS_C_ITRSV1" xfId="3117" xr:uid="{00000000-0005-0000-0000-0000FD0B0000}"/>
    <cellStyle name="___retention_FEPTablesJul19_2005Tables_CrossTWGv1P_for YIELD_AAupdate_082305_SOC_Proposal_2 (1)_WK_2007Test0612Rev04_2009Tables_FOCUS_C_ITRSV3" xfId="3118" xr:uid="{00000000-0005-0000-0000-0000FE0B0000}"/>
    <cellStyle name="___retention_FEPTablesJul19_2005Tables_CrossTWGv1P_for YIELD_AAupdate_082305_SOC_Proposal_2 (1)_WK_2007Test0612Rev04_2009Tables_FOCUS_D_ITRS-ITWG Copy 2010 V1" xfId="3119" xr:uid="{00000000-0005-0000-0000-0000FF0B0000}"/>
    <cellStyle name="___retention_FEPTablesJul19_2005Tables_CrossTWGv1P_for YIELD_AAupdate_082305_SOC_Proposal_2 (1)_WK_2007Test0612Rev04_2009Tables_FOCUS_E_ITRS-AP and Interconnectv1" xfId="3120" xr:uid="{00000000-0005-0000-0000-0000000C0000}"/>
    <cellStyle name="___retention_FEPTablesJul19_2005Tables_CrossTWGv1P_for YIELD_AAupdate_082305_SOC_Proposal_2 (1)_WK_2007Test0612Rev04_2009Tables_ORTC_V5" xfId="3121" xr:uid="{00000000-0005-0000-0000-0000010C0000}"/>
    <cellStyle name="___retention_FEPTablesJul19_2005Tables_CrossTWGv1P_for YIELD_AAupdate_082305_SOC_Proposal_2 (1)_WK_2007Test0612Rev04_2011_ORTC-2A" xfId="3122" xr:uid="{00000000-0005-0000-0000-0000020C0000}"/>
    <cellStyle name="___retention_FEPTablesJul19_2005Tables_CrossTWGv1P_for YIELD_AAupdate_082305_SOC_Proposal_2 (1)_WK_2007Test0612Rev04_4FINAL2009Tables_ERD_Oct30_lsw" xfId="3123" xr:uid="{00000000-0005-0000-0000-0000030C0000}"/>
    <cellStyle name="___retention_FEPTablesJul19_2005Tables_CrossTWGv1P_for YIELD_AAupdate_082305_SOC_Proposal_2 (1)_WK_2007Test0612Rev04_4FINAL2009Tables_ERD_Oct30_lsw2" xfId="3124" xr:uid="{00000000-0005-0000-0000-0000040C0000}"/>
    <cellStyle name="___retention_FEPTablesJul19_2005Tables_CrossTWGv1P_for YIELD_AAupdate_082305_SOC_Proposal_2 (1)_WK_2007Test0612Rev04_ITRS B)_Table_ver6_INTC1~6_021710_After_Telecon_Rev_Alexis-lswEDITORS-NOTES" xfId="3125" xr:uid="{00000000-0005-0000-0000-0000050C0000}"/>
    <cellStyle name="___retention_FEPTablesJul19_2005Tables_CrossTWGv1P_for YIELD_AAupdate_082305_SOC_Proposal_2 (1)_WK_2007Test0612Rev04_ITRS EUV Mask WG Meeting with Proposals-2009" xfId="3126" xr:uid="{00000000-0005-0000-0000-0000060C0000}"/>
    <cellStyle name="___retention_FEPTablesJul19_2005Tables_CrossTWGv1P_for YIELD_AAupdate_082305_SOC_Proposal_2 (1)_WK_2007Test0612Rev04_ITRS Optica Mask Table change note 200907011" xfId="3127" xr:uid="{00000000-0005-0000-0000-0000070C0000}"/>
    <cellStyle name="___retention_FEPTablesJul19_2005Tables_CrossTWGv1P_for YIELD_AAupdate_082305_SOC_Proposal_2 (1)_WK_2007Test0612Rev04_Litho_Challenges_2009_ITRS_Lith_Table_Summary-V5" xfId="3128" xr:uid="{00000000-0005-0000-0000-0000080C0000}"/>
    <cellStyle name="___retention_FEPTablesJul19_2005Tables_CrossTWGv1P_for YIELD_AAupdate_082305_SOC_Proposal_2 (1)_WK_2007Test0612Rev04_Table INTC6-Final from Italy" xfId="3129" xr:uid="{00000000-0005-0000-0000-0000090C0000}"/>
    <cellStyle name="___retention_FEPTablesJul19_2005Tables_CrossTWGv1P_for YIELD_AAupdate_082305_SOC_Proposal_2 (1)_WK_2007Test0612Rev04_Table Test-T11 Prober updated 08Jul09" xfId="3130" xr:uid="{00000000-0005-0000-0000-00000A0C0000}"/>
    <cellStyle name="___retention_FEPTablesJul19_2005Tables_CrossTWGv1P_for YIELD_AAupdate_082305_SOC_Proposal_2 (1)_WK_2007Test0612Rev04_Table Test-T8 RF updated 14 July 2009" xfId="3131" xr:uid="{00000000-0005-0000-0000-00000B0C0000}"/>
    <cellStyle name="___retention_FEPTablesJul19_2005Tables_CrossTWGv1P_for YIELD_AAupdate_082305_SOC_Proposal_2 (1)_WK_2007Test0612Rev04_Test_Tables_20081208" xfId="3132" xr:uid="{00000000-0005-0000-0000-00000C0C0000}"/>
    <cellStyle name="___retention_FEPTablesJul19_2005Tables_CrossTWGv1P_for YIELD_AAupdate_082305_SOC_Proposal_2 (1)_WK_2007Test0612Rev04_Test_Tables_20081208 Korea feedback_08081225 " xfId="3133" xr:uid="{00000000-0005-0000-0000-00000D0C0000}"/>
    <cellStyle name="___retention_FEPTablesJul19_2005Tables_CrossTWGv1P_for YIELD_AAupdate_082305_SOC_Proposal_2 (1)_WK_2007Test0612Rev04_Test_Tables_20081208 Korea feedback_08081225 _Table Test-T8 RF updated 14 July 2009" xfId="3134" xr:uid="{00000000-0005-0000-0000-00000E0C0000}"/>
    <cellStyle name="___retention_FEPTablesJul19_2005Tables_CrossTWGv1P_for YIELD_AAupdate_082305_SOC_Proposal_2 (1)_WK_2007Test0612Rev04_Test_Tables_20081208_Table Test-T8 RF updated 14 July 2009" xfId="3135" xr:uid="{00000000-0005-0000-0000-00000F0C0000}"/>
    <cellStyle name="___retention_FEPTablesJul19_2005Tables_CrossTWGv1P_for YIELD_AAupdate_082305_SOC_Proposal_2 (1)_WK_2007Test0612Rev04_Test_Tables_20081231プローブカード案" xfId="3136" xr:uid="{00000000-0005-0000-0000-0000100C0000}"/>
    <cellStyle name="___retention_FEPTablesJul19_2005Tables_CrossTWGv1P_for YIELD_AAupdate_082305_SOC_Proposal_2 (1)_WK_2007Test0612Rev04_Test_Tables_20081231プローブカード案_Table Test-T8 RF updated 14 July 2009" xfId="3137" xr:uid="{00000000-0005-0000-0000-0000110C0000}"/>
    <cellStyle name="___retention_FEPTablesJul19_2005Tables_CrossTWGv1P_for YIELD_AAupdate_082305_SOC_Proposal_2 (1)_WK_2007Test0612Rev04_Test_Tables_20090113プローブカード案2" xfId="3138" xr:uid="{00000000-0005-0000-0000-0000120C0000}"/>
    <cellStyle name="___retention_FEPTablesJul19_2005Tables_CrossTWGv1P_for YIELD_AAupdate_082305_SOC_Proposal_2 (1)_WK_2007Test0612Rev04_Test_Tables_20090113プローブカード案2_Table Test-T8 RF updated 14 July 2009" xfId="3139" xr:uid="{00000000-0005-0000-0000-0000130C0000}"/>
    <cellStyle name="___retention_FEPTablesJul19_2005Tables_CrossTWGv1P_for YIELD_AAupdate_082305_SOC_Proposal_2 (1)_WK_2007Test0612Rev04_Test_Tables_20090113プローブカード案3" xfId="3140" xr:uid="{00000000-0005-0000-0000-0000140C0000}"/>
    <cellStyle name="___retention_FEPTablesJul19_2005Tables_CrossTWGv1P_for YIELD_AAupdate_082305_SOC_Proposal_2 (1)_WK_2007Test0612Rev04_Test_Tables_20090113プローブカード案3_Table Test-T8 RF updated 14 July 2009" xfId="3141" xr:uid="{00000000-0005-0000-0000-0000150C0000}"/>
    <cellStyle name="___retention_FEPTablesJul19_2005Tables_CrossTWGv1P_for YIELD_AAupdate_082305_SOC_Proposal_2 (1)_WK_2007Test0612Rev04_To Linda ITRS_NILb (2)" xfId="3142" xr:uid="{00000000-0005-0000-0000-0000160C0000}"/>
    <cellStyle name="___retention_FEPTablesJul19_2005Tables_CrossTWGv1P_for YIELD_AAupdate_082305_SOC_Proposal_2 (1)_WK_2007Test0612Rev04_見直しfor2009：2007Test0829_SoC&amp;Logic" xfId="3070" xr:uid="{00000000-0005-0000-0000-0000170C0000}"/>
    <cellStyle name="___retention_FEPTablesJul19_2005Tables_CrossTWGv1P_for YIELD_AAupdate_082305_SOC_Proposal_2 (1)_WK_2007Test0612Rev04_見直しfor2009：2007Test0829_SoC&amp;Logic(0707会議後)" xfId="3071" xr:uid="{00000000-0005-0000-0000-0000180C0000}"/>
    <cellStyle name="___retention_FEPTablesJul19_2005Tables_CrossTWGv1P_for YIELD_AAupdate_082305_SOC_Proposal_2 (1)_見直しfor2009：2007Test0829_SoC&amp;Logic" xfId="2922" xr:uid="{00000000-0005-0000-0000-0000190C0000}"/>
    <cellStyle name="___retention_FEPTablesJul19_2005Tables_CrossTWGv1P_for YIELD_AAupdate_082305_SOC_Proposal_2 (1)_見直しfor2009：2007Test0829_SoC&amp;Logic(0707会議後)" xfId="2923" xr:uid="{00000000-0005-0000-0000-00001A0C0000}"/>
    <cellStyle name="___retention_FEPTablesJul19_2005Tables_CrossTWGv1P_for YIELD_AAupdate_082305_Table INTC6-Final from Italy" xfId="3143" xr:uid="{00000000-0005-0000-0000-00001B0C0000}"/>
    <cellStyle name="___retention_FEPTablesJul19_2005Tables_CrossTWGv1P_for YIELD_AAupdate_082305_Table Test-T11 Prober updated 08Jul09" xfId="3144" xr:uid="{00000000-0005-0000-0000-00001C0C0000}"/>
    <cellStyle name="___retention_FEPTablesJul19_2005Tables_CrossTWGv1P_for YIELD_AAupdate_082305_Table Test-T8 RF updated 14 July 2009" xfId="3145" xr:uid="{00000000-0005-0000-0000-00001D0C0000}"/>
    <cellStyle name="___retention_FEPTablesJul19_2005Tables_CrossTWGv1P_for YIELD_AAupdate_082305_Test_Tables_20081208" xfId="3146" xr:uid="{00000000-0005-0000-0000-00001E0C0000}"/>
    <cellStyle name="___retention_FEPTablesJul19_2005Tables_CrossTWGv1P_for YIELD_AAupdate_082305_Test_Tables_20081208 Korea feedback_08081225 " xfId="3147" xr:uid="{00000000-0005-0000-0000-00001F0C0000}"/>
    <cellStyle name="___retention_FEPTablesJul19_2005Tables_CrossTWGv1P_for YIELD_AAupdate_082305_Test_Tables_20081208 Korea feedback_08081225 _Table Test-T8 RF updated 14 July 2009" xfId="3148" xr:uid="{00000000-0005-0000-0000-0000200C0000}"/>
    <cellStyle name="___retention_FEPTablesJul19_2005Tables_CrossTWGv1P_for YIELD_AAupdate_082305_Test_Tables_20081208_Table Test-T8 RF updated 14 July 2009" xfId="3149" xr:uid="{00000000-0005-0000-0000-0000210C0000}"/>
    <cellStyle name="___retention_FEPTablesJul19_2005Tables_CrossTWGv1P_for YIELD_AAupdate_082305_Test_Tables_20081231プローブカード案" xfId="3150" xr:uid="{00000000-0005-0000-0000-0000220C0000}"/>
    <cellStyle name="___retention_FEPTablesJul19_2005Tables_CrossTWGv1P_for YIELD_AAupdate_082305_Test_Tables_20081231プローブカード案_Table Test-T8 RF updated 14 July 2009" xfId="3151" xr:uid="{00000000-0005-0000-0000-0000230C0000}"/>
    <cellStyle name="___retention_FEPTablesJul19_2005Tables_CrossTWGv1P_for YIELD_AAupdate_082305_Test_Tables_20090113プローブカード案2" xfId="3152" xr:uid="{00000000-0005-0000-0000-0000240C0000}"/>
    <cellStyle name="___retention_FEPTablesJul19_2005Tables_CrossTWGv1P_for YIELD_AAupdate_082305_Test_Tables_20090113プローブカード案2_Table Test-T8 RF updated 14 July 2009" xfId="3153" xr:uid="{00000000-0005-0000-0000-0000250C0000}"/>
    <cellStyle name="___retention_FEPTablesJul19_2005Tables_CrossTWGv1P_for YIELD_AAupdate_082305_Test_Tables_20090113プローブカード案3" xfId="3154" xr:uid="{00000000-0005-0000-0000-0000260C0000}"/>
    <cellStyle name="___retention_FEPTablesJul19_2005Tables_CrossTWGv1P_for YIELD_AAupdate_082305_Test_Tables_20090113プローブカード案3_Table Test-T8 RF updated 14 July 2009" xfId="3155" xr:uid="{00000000-0005-0000-0000-0000270C0000}"/>
    <cellStyle name="___retention_FEPTablesJul19_2005Tables_CrossTWGv1P_for YIELD_AAupdate_082305_To Linda ITRS_NILb (2)" xfId="3156" xr:uid="{00000000-0005-0000-0000-0000280C0000}"/>
    <cellStyle name="___retention_FEPTablesJul19_2005Tables_CrossTWGv1P_for YIELD_AAupdate_082305_WK_2007Test0612Rev04" xfId="3157" xr:uid="{00000000-0005-0000-0000-0000290C0000}"/>
    <cellStyle name="___retention_FEPTablesJul19_2005Tables_CrossTWGv1P_for YIELD_AAupdate_082305_WK_2007Test0612Rev04_2008Tables_FOCUS_ERM-ERD-FEP-LITH-INTC-FAC-AP_DRAFTv7" xfId="3160" xr:uid="{00000000-0005-0000-0000-00002A0C0000}"/>
    <cellStyle name="___retention_FEPTablesJul19_2005Tables_CrossTWGv1P_for YIELD_AAupdate_082305_WK_2007Test0612Rev04_2008Tables_FOCUS_ERM-ERD-FEP-LITH-INTC-FAC-AP_DRAFTv7_2009 TR Tables_Factory Integration version 08-LSW" xfId="3161" xr:uid="{00000000-0005-0000-0000-00002B0C0000}"/>
    <cellStyle name="___retention_FEPTablesJul19_2005Tables_CrossTWGv1P_for YIELD_AAupdate_082305_WK_2007Test0612Rev04_2008Tables_FOCUS_ERM-ERD-FEP-LITH-INTC-FAC-AP_DRAFTv7_2009 TR Tables_Factory Integration(20090806)_02A" xfId="3162" xr:uid="{00000000-0005-0000-0000-00002C0C0000}"/>
    <cellStyle name="___retention_FEPTablesJul19_2005Tables_CrossTWGv1P_for YIELD_AAupdate_082305_WK_2007Test0612Rev04_2008Tables_FOCUS_ERM-ERD-FEP-LITH-INTC-FAC-AP_DRAFTv7_2009_INDEX" xfId="3163" xr:uid="{00000000-0005-0000-0000-00002D0C0000}"/>
    <cellStyle name="___retention_FEPTablesJul19_2005Tables_CrossTWGv1P_for YIELD_AAupdate_082305_WK_2007Test0612Rev04_2008Tables_FOCUS_ERM-ERD-FEP-LITH-INTC-FAC-AP_DRAFTv7_2009_InterconnectTables_03032010" xfId="3164" xr:uid="{00000000-0005-0000-0000-00002E0C0000}"/>
    <cellStyle name="___retention_FEPTablesJul19_2005Tables_CrossTWGv1P_for YIELD_AAupdate_082305_WK_2007Test0612Rev04_2008Tables_FOCUS_ERM-ERD-FEP-LITH-INTC-FAC-AP_DRAFTv7_2009Tables_FOCUS_B_ITRS" xfId="3165" xr:uid="{00000000-0005-0000-0000-00002F0C0000}"/>
    <cellStyle name="___retention_FEPTablesJul19_2005Tables_CrossTWGv1P_for YIELD_AAupdate_082305_WK_2007Test0612Rev04_2008Tables_FOCUS_ERM-ERD-FEP-LITH-INTC-FAC-AP_DRAFTv7_2009Tables_FOCUS_B_itwg(Factory Integration)09" xfId="3166" xr:uid="{00000000-0005-0000-0000-0000300C0000}"/>
    <cellStyle name="___retention_FEPTablesJul19_2005Tables_CrossTWGv1P_for YIELD_AAupdate_082305_WK_2007Test0612Rev04_2008Tables_FOCUS_ERM-ERD-FEP-LITH-INTC-FAC-AP_DRAFTv7_2009Tables_Focus_B-LITH-US-Bussels-V3" xfId="3167" xr:uid="{00000000-0005-0000-0000-0000310C0000}"/>
    <cellStyle name="___retention_FEPTablesJul19_2005Tables_CrossTWGv1P_for YIELD_AAupdate_082305_WK_2007Test0612Rev04_2008Tables_FOCUS_ERM-ERD-FEP-LITH-INTC-FAC-AP_DRAFTv7_2009Tables_Focus_B-LITH-US-V13b" xfId="3168" xr:uid="{00000000-0005-0000-0000-0000320C0000}"/>
    <cellStyle name="___retention_FEPTablesJul19_2005Tables_CrossTWGv1P_for YIELD_AAupdate_082305_WK_2007Test0612Rev04_2008Tables_FOCUS_ERM-ERD-FEP-LITH-INTC-FAC-AP_DRAFTv7_2009Tables_FOCUS_C_ITRSV1" xfId="3169" xr:uid="{00000000-0005-0000-0000-0000330C0000}"/>
    <cellStyle name="___retention_FEPTablesJul19_2005Tables_CrossTWGv1P_for YIELD_AAupdate_082305_WK_2007Test0612Rev04_2008Tables_FOCUS_ERM-ERD-FEP-LITH-INTC-FAC-AP_DRAFTv7_2009Tables_FOCUS_C_ITRSV3" xfId="3170" xr:uid="{00000000-0005-0000-0000-0000340C0000}"/>
    <cellStyle name="___retention_FEPTablesJul19_2005Tables_CrossTWGv1P_for YIELD_AAupdate_082305_WK_2007Test0612Rev04_2008Tables_FOCUS_ERM-ERD-FEP-LITH-INTC-FAC-AP_DRAFTv7_2009Tables_FOCUS_D_ITRS-ITWG Copy 2010 V1" xfId="3171" xr:uid="{00000000-0005-0000-0000-0000350C0000}"/>
    <cellStyle name="___retention_FEPTablesJul19_2005Tables_CrossTWGv1P_for YIELD_AAupdate_082305_WK_2007Test0612Rev04_2008Tables_FOCUS_ERM-ERD-FEP-LITH-INTC-FAC-AP_DRAFTv7_2009Tables_FOCUS_E_ITRS-AP and Interconnectv1" xfId="3172" xr:uid="{00000000-0005-0000-0000-0000360C0000}"/>
    <cellStyle name="___retention_FEPTablesJul19_2005Tables_CrossTWGv1P_for YIELD_AAupdate_082305_WK_2007Test0612Rev04_2008Tables_FOCUS_ERM-ERD-FEP-LITH-INTC-FAC-AP_DRAFTv7_2009Tables_ORTC_V5" xfId="3173" xr:uid="{00000000-0005-0000-0000-0000370C0000}"/>
    <cellStyle name="___retention_FEPTablesJul19_2005Tables_CrossTWGv1P_for YIELD_AAupdate_082305_WK_2007Test0612Rev04_2008Tables_FOCUS_ERM-ERD-FEP-LITH-INTC-FAC-AP_DRAFTv7_2011_ORTC-2A" xfId="3174" xr:uid="{00000000-0005-0000-0000-0000380C0000}"/>
    <cellStyle name="___retention_FEPTablesJul19_2005Tables_CrossTWGv1P_for YIELD_AAupdate_082305_WK_2007Test0612Rev04_2008Tables_FOCUS_ERM-ERD-FEP-LITH-INTC-FAC-AP_DRAFTv7_4FINAL2009Tables_ERD_Oct30_lsw" xfId="3175" xr:uid="{00000000-0005-0000-0000-0000390C0000}"/>
    <cellStyle name="___retention_FEPTablesJul19_2005Tables_CrossTWGv1P_for YIELD_AAupdate_082305_WK_2007Test0612Rev04_2008Tables_FOCUS_ERM-ERD-FEP-LITH-INTC-FAC-AP_DRAFTv7_4FINAL2009Tables_ERD_Oct30_lsw2" xfId="3176" xr:uid="{00000000-0005-0000-0000-00003A0C0000}"/>
    <cellStyle name="___retention_FEPTablesJul19_2005Tables_CrossTWGv1P_for YIELD_AAupdate_082305_WK_2007Test0612Rev04_2008Tables_FOCUS_ERM-ERD-FEP-LITH-INTC-FAC-AP_DRAFTv7_ITRS B)_Table_ver6_INTC1~6_021710_After_Telecon_Rev_Alexis-lswEDITORS-NOTES" xfId="3177" xr:uid="{00000000-0005-0000-0000-00003B0C0000}"/>
    <cellStyle name="___retention_FEPTablesJul19_2005Tables_CrossTWGv1P_for YIELD_AAupdate_082305_WK_2007Test0612Rev04_2008Tables_FOCUS_ERM-ERD-FEP-LITH-INTC-FAC-AP_DRAFTv7_ITRS EUV Mask WG Meeting with Proposals-2009" xfId="3178" xr:uid="{00000000-0005-0000-0000-00003C0C0000}"/>
    <cellStyle name="___retention_FEPTablesJul19_2005Tables_CrossTWGv1P_for YIELD_AAupdate_082305_WK_2007Test0612Rev04_2008Tables_FOCUS_ERM-ERD-FEP-LITH-INTC-FAC-AP_DRAFTv7_ITRS Optica Mask Table change note 200907011" xfId="3179" xr:uid="{00000000-0005-0000-0000-00003D0C0000}"/>
    <cellStyle name="___retention_FEPTablesJul19_2005Tables_CrossTWGv1P_for YIELD_AAupdate_082305_WK_2007Test0612Rev04_2008Tables_FOCUS_ERM-ERD-FEP-LITH-INTC-FAC-AP_DRAFTv7_Litho_Challenges_2009_ITRS_Lith_Table_Summary-V5" xfId="3180" xr:uid="{00000000-0005-0000-0000-00003E0C0000}"/>
    <cellStyle name="___retention_FEPTablesJul19_2005Tables_CrossTWGv1P_for YIELD_AAupdate_082305_WK_2007Test0612Rev04_2008Tables_FOCUS_ERM-ERD-FEP-LITH-INTC-FAC-AP_DRAFTv7_Table INTC6-Final from Italy" xfId="3181" xr:uid="{00000000-0005-0000-0000-00003F0C0000}"/>
    <cellStyle name="___retention_FEPTablesJul19_2005Tables_CrossTWGv1P_for YIELD_AAupdate_082305_WK_2007Test0612Rev04_2008Tables_FOCUS_ERM-ERD-FEP-LITH-INTC-FAC-AP_DRAFTv7_To Linda ITRS_NILb (2)" xfId="3182" xr:uid="{00000000-0005-0000-0000-0000400C0000}"/>
    <cellStyle name="___retention_FEPTablesJul19_2005Tables_CrossTWGv1P_for YIELD_AAupdate_082305_WK_2007Test0612Rev04_2008Test 081203 handler revised proposal by SEAJ" xfId="3183" xr:uid="{00000000-0005-0000-0000-0000410C0000}"/>
    <cellStyle name="___retention_FEPTablesJul19_2005Tables_CrossTWGv1P_for YIELD_AAupdate_082305_WK_2007Test0612Rev04_2008Test 081203 handler revised proposal by SEAJ_2009 ITRS TestTable(Handler)090505" xfId="3184" xr:uid="{00000000-0005-0000-0000-0000420C0000}"/>
    <cellStyle name="___retention_FEPTablesJul19_2005Tables_CrossTWGv1P_for YIELD_AAupdate_082305_WK_2007Test0612Rev04_2008Test 081203 handler revised proposal by SEAJ_Table Test-T8 RF updated 14 July 2009" xfId="3185" xr:uid="{00000000-0005-0000-0000-0000430C0000}"/>
    <cellStyle name="___retention_FEPTablesJul19_2005Tables_CrossTWGv1P_for YIELD_AAupdate_082305_WK_2007Test0612Rev04_2008Test 1120 prober " xfId="3186" xr:uid="{00000000-0005-0000-0000-0000440C0000}"/>
    <cellStyle name="___retention_FEPTablesJul19_2005Tables_CrossTWGv1P_for YIELD_AAupdate_082305_WK_2007Test0612Rev04_2008Test 1120 prober _2009 ITRS TestTable(Handler)090505" xfId="3187" xr:uid="{00000000-0005-0000-0000-0000450C0000}"/>
    <cellStyle name="___retention_FEPTablesJul19_2005Tables_CrossTWGv1P_for YIELD_AAupdate_082305_WK_2007Test0612Rev04_2008Test 1120 prober _Table Test-T8 RF updated 14 July 2009" xfId="3188" xr:uid="{00000000-0005-0000-0000-0000460C0000}"/>
    <cellStyle name="___retention_FEPTablesJul19_2005Tables_CrossTWGv1P_for YIELD_AAupdate_082305_WK_2007Test0612Rev04_2008Test0722" xfId="3189" xr:uid="{00000000-0005-0000-0000-0000470C0000}"/>
    <cellStyle name="___retention_FEPTablesJul19_2005Tables_CrossTWGv1P_for YIELD_AAupdate_082305_WK_2007Test0612Rev04_2008Test0722_2009 ITRS TestTable(Handler)090505" xfId="3190" xr:uid="{00000000-0005-0000-0000-0000480C0000}"/>
    <cellStyle name="___retention_FEPTablesJul19_2005Tables_CrossTWGv1P_for YIELD_AAupdate_082305_WK_2007Test0612Rev04_2008Test0722_Table Test-T8 RF updated 14 July 2009" xfId="3191" xr:uid="{00000000-0005-0000-0000-0000490C0000}"/>
    <cellStyle name="___retention_FEPTablesJul19_2005Tables_CrossTWGv1P_for YIELD_AAupdate_082305_WK_2007Test0612Rev04_2008Test1215" xfId="3192" xr:uid="{00000000-0005-0000-0000-00004A0C0000}"/>
    <cellStyle name="___retention_FEPTablesJul19_2005Tables_CrossTWGv1P_for YIELD_AAupdate_082305_WK_2007Test0612Rev04_2008Test1215_Table Test-T8 RF updated 14 July 2009" xfId="3193" xr:uid="{00000000-0005-0000-0000-00004B0C0000}"/>
    <cellStyle name="___retention_FEPTablesJul19_2005Tables_CrossTWGv1P_for YIELD_AAupdate_082305_WK_2007Test0612Rev04_2008TestProposals_Handler_081208" xfId="3194" xr:uid="{00000000-0005-0000-0000-00004C0C0000}"/>
    <cellStyle name="___retention_FEPTablesJul19_2005Tables_CrossTWGv1P_for YIELD_AAupdate_082305_WK_2007Test0612Rev04_2008TestProposals_Handler_081208_Table Test-T8 RF updated 14 July 2009" xfId="3195" xr:uid="{00000000-0005-0000-0000-00004D0C0000}"/>
    <cellStyle name="___retention_FEPTablesJul19_2005Tables_CrossTWGv1P_for YIELD_AAupdate_082305_WK_2007Test0612Rev04_2009 ITRS TestTable(Handler)090505" xfId="3196" xr:uid="{00000000-0005-0000-0000-00004E0C0000}"/>
    <cellStyle name="___retention_FEPTablesJul19_2005Tables_CrossTWGv1P_for YIELD_AAupdate_082305_WK_2007Test0612Rev04_2009 TR Tables_Factory Integration version 08-LSW" xfId="3197" xr:uid="{00000000-0005-0000-0000-00004F0C0000}"/>
    <cellStyle name="___retention_FEPTablesJul19_2005Tables_CrossTWGv1P_for YIELD_AAupdate_082305_WK_2007Test0612Rev04_2009 TR Tables_Factory Integration(20090806)_02A" xfId="3198" xr:uid="{00000000-0005-0000-0000-0000500C0000}"/>
    <cellStyle name="___retention_FEPTablesJul19_2005Tables_CrossTWGv1P_for YIELD_AAupdate_082305_WK_2007Test0612Rev04_2009_INDEX" xfId="3199" xr:uid="{00000000-0005-0000-0000-0000510C0000}"/>
    <cellStyle name="___retention_FEPTablesJul19_2005Tables_CrossTWGv1P_for YIELD_AAupdate_082305_WK_2007Test0612Rev04_2009_InterconnectTables_03032010" xfId="3200" xr:uid="{00000000-0005-0000-0000-0000520C0000}"/>
    <cellStyle name="___retention_FEPTablesJul19_2005Tables_CrossTWGv1P_for YIELD_AAupdate_082305_WK_2007Test0612Rev04_2009Tables_FOCUS_B_ITRS" xfId="3201" xr:uid="{00000000-0005-0000-0000-0000530C0000}"/>
    <cellStyle name="___retention_FEPTablesJul19_2005Tables_CrossTWGv1P_for YIELD_AAupdate_082305_WK_2007Test0612Rev04_2009Tables_FOCUS_B_itwg(Factory Integration)09" xfId="3202" xr:uid="{00000000-0005-0000-0000-0000540C0000}"/>
    <cellStyle name="___retention_FEPTablesJul19_2005Tables_CrossTWGv1P_for YIELD_AAupdate_082305_WK_2007Test0612Rev04_2009Tables_Focus_B-LITH-US-Bussels-V3" xfId="3203" xr:uid="{00000000-0005-0000-0000-0000550C0000}"/>
    <cellStyle name="___retention_FEPTablesJul19_2005Tables_CrossTWGv1P_for YIELD_AAupdate_082305_WK_2007Test0612Rev04_2009Tables_Focus_B-LITH-US-V13b" xfId="3204" xr:uid="{00000000-0005-0000-0000-0000560C0000}"/>
    <cellStyle name="___retention_FEPTablesJul19_2005Tables_CrossTWGv1P_for YIELD_AAupdate_082305_WK_2007Test0612Rev04_2009Tables_FOCUS_C_ITRSV1" xfId="3205" xr:uid="{00000000-0005-0000-0000-0000570C0000}"/>
    <cellStyle name="___retention_FEPTablesJul19_2005Tables_CrossTWGv1P_for YIELD_AAupdate_082305_WK_2007Test0612Rev04_2009Tables_FOCUS_C_ITRSV3" xfId="3206" xr:uid="{00000000-0005-0000-0000-0000580C0000}"/>
    <cellStyle name="___retention_FEPTablesJul19_2005Tables_CrossTWGv1P_for YIELD_AAupdate_082305_WK_2007Test0612Rev04_2009Tables_FOCUS_D_ITRS-ITWG Copy 2010 V1" xfId="3207" xr:uid="{00000000-0005-0000-0000-0000590C0000}"/>
    <cellStyle name="___retention_FEPTablesJul19_2005Tables_CrossTWGv1P_for YIELD_AAupdate_082305_WK_2007Test0612Rev04_2009Tables_FOCUS_E_ITRS-AP and Interconnectv1" xfId="3208" xr:uid="{00000000-0005-0000-0000-00005A0C0000}"/>
    <cellStyle name="___retention_FEPTablesJul19_2005Tables_CrossTWGv1P_for YIELD_AAupdate_082305_WK_2007Test0612Rev04_2009Tables_ORTC_V5" xfId="3209" xr:uid="{00000000-0005-0000-0000-00005B0C0000}"/>
    <cellStyle name="___retention_FEPTablesJul19_2005Tables_CrossTWGv1P_for YIELD_AAupdate_082305_WK_2007Test0612Rev04_2011_ORTC-2A" xfId="3210" xr:uid="{00000000-0005-0000-0000-00005C0C0000}"/>
    <cellStyle name="___retention_FEPTablesJul19_2005Tables_CrossTWGv1P_for YIELD_AAupdate_082305_WK_2007Test0612Rev04_4FINAL2009Tables_ERD_Oct30_lsw" xfId="3211" xr:uid="{00000000-0005-0000-0000-00005D0C0000}"/>
    <cellStyle name="___retention_FEPTablesJul19_2005Tables_CrossTWGv1P_for YIELD_AAupdate_082305_WK_2007Test0612Rev04_4FINAL2009Tables_ERD_Oct30_lsw2" xfId="3212" xr:uid="{00000000-0005-0000-0000-00005E0C0000}"/>
    <cellStyle name="___retention_FEPTablesJul19_2005Tables_CrossTWGv1P_for YIELD_AAupdate_082305_WK_2007Test0612Rev04_ITRS B)_Table_ver6_INTC1~6_021710_After_Telecon_Rev_Alexis-lswEDITORS-NOTES" xfId="3213" xr:uid="{00000000-0005-0000-0000-00005F0C0000}"/>
    <cellStyle name="___retention_FEPTablesJul19_2005Tables_CrossTWGv1P_for YIELD_AAupdate_082305_WK_2007Test0612Rev04_ITRS EUV Mask WG Meeting with Proposals-2009" xfId="3214" xr:uid="{00000000-0005-0000-0000-0000600C0000}"/>
    <cellStyle name="___retention_FEPTablesJul19_2005Tables_CrossTWGv1P_for YIELD_AAupdate_082305_WK_2007Test0612Rev04_ITRS Optica Mask Table change note 200907011" xfId="3215" xr:uid="{00000000-0005-0000-0000-0000610C0000}"/>
    <cellStyle name="___retention_FEPTablesJul19_2005Tables_CrossTWGv1P_for YIELD_AAupdate_082305_WK_2007Test0612Rev04_Litho_Challenges_2009_ITRS_Lith_Table_Summary-V5" xfId="3216" xr:uid="{00000000-0005-0000-0000-0000620C0000}"/>
    <cellStyle name="___retention_FEPTablesJul19_2005Tables_CrossTWGv1P_for YIELD_AAupdate_082305_WK_2007Test0612Rev04_Table INTC6-Final from Italy" xfId="3217" xr:uid="{00000000-0005-0000-0000-0000630C0000}"/>
    <cellStyle name="___retention_FEPTablesJul19_2005Tables_CrossTWGv1P_for YIELD_AAupdate_082305_WK_2007Test0612Rev04_Table Test-T11 Prober updated 08Jul09" xfId="3218" xr:uid="{00000000-0005-0000-0000-0000640C0000}"/>
    <cellStyle name="___retention_FEPTablesJul19_2005Tables_CrossTWGv1P_for YIELD_AAupdate_082305_WK_2007Test0612Rev04_Table Test-T8 RF updated 14 July 2009" xfId="3219" xr:uid="{00000000-0005-0000-0000-0000650C0000}"/>
    <cellStyle name="___retention_FEPTablesJul19_2005Tables_CrossTWGv1P_for YIELD_AAupdate_082305_WK_2007Test0612Rev04_Test_Tables_20081208" xfId="3220" xr:uid="{00000000-0005-0000-0000-0000660C0000}"/>
    <cellStyle name="___retention_FEPTablesJul19_2005Tables_CrossTWGv1P_for YIELD_AAupdate_082305_WK_2007Test0612Rev04_Test_Tables_20081208 Korea feedback_08081225 " xfId="3221" xr:uid="{00000000-0005-0000-0000-0000670C0000}"/>
    <cellStyle name="___retention_FEPTablesJul19_2005Tables_CrossTWGv1P_for YIELD_AAupdate_082305_WK_2007Test0612Rev04_Test_Tables_20081208 Korea feedback_08081225 _Table Test-T8 RF updated 14 July 2009" xfId="3222" xr:uid="{00000000-0005-0000-0000-0000680C0000}"/>
    <cellStyle name="___retention_FEPTablesJul19_2005Tables_CrossTWGv1P_for YIELD_AAupdate_082305_WK_2007Test0612Rev04_Test_Tables_20081208_Table Test-T8 RF updated 14 July 2009" xfId="3223" xr:uid="{00000000-0005-0000-0000-0000690C0000}"/>
    <cellStyle name="___retention_FEPTablesJul19_2005Tables_CrossTWGv1P_for YIELD_AAupdate_082305_WK_2007Test0612Rev04_Test_Tables_20081231プローブカード案" xfId="3224" xr:uid="{00000000-0005-0000-0000-00006A0C0000}"/>
    <cellStyle name="___retention_FEPTablesJul19_2005Tables_CrossTWGv1P_for YIELD_AAupdate_082305_WK_2007Test0612Rev04_Test_Tables_20081231プローブカード案_Table Test-T8 RF updated 14 July 2009" xfId="3225" xr:uid="{00000000-0005-0000-0000-00006B0C0000}"/>
    <cellStyle name="___retention_FEPTablesJul19_2005Tables_CrossTWGv1P_for YIELD_AAupdate_082305_WK_2007Test0612Rev04_Test_Tables_20090113プローブカード案2" xfId="3226" xr:uid="{00000000-0005-0000-0000-00006C0C0000}"/>
    <cellStyle name="___retention_FEPTablesJul19_2005Tables_CrossTWGv1P_for YIELD_AAupdate_082305_WK_2007Test0612Rev04_Test_Tables_20090113プローブカード案2_Table Test-T8 RF updated 14 July 2009" xfId="3227" xr:uid="{00000000-0005-0000-0000-00006D0C0000}"/>
    <cellStyle name="___retention_FEPTablesJul19_2005Tables_CrossTWGv1P_for YIELD_AAupdate_082305_WK_2007Test0612Rev04_Test_Tables_20090113プローブカード案3" xfId="3228" xr:uid="{00000000-0005-0000-0000-00006E0C0000}"/>
    <cellStyle name="___retention_FEPTablesJul19_2005Tables_CrossTWGv1P_for YIELD_AAupdate_082305_WK_2007Test0612Rev04_Test_Tables_20090113プローブカード案3_Table Test-T8 RF updated 14 July 2009" xfId="3229" xr:uid="{00000000-0005-0000-0000-00006F0C0000}"/>
    <cellStyle name="___retention_FEPTablesJul19_2005Tables_CrossTWGv1P_for YIELD_AAupdate_082305_WK_2007Test0612Rev04_To Linda ITRS_NILb (2)" xfId="3230" xr:uid="{00000000-0005-0000-0000-0000700C0000}"/>
    <cellStyle name="___retention_FEPTablesJul19_2005Tables_CrossTWGv1P_for YIELD_AAupdate_082305_WK_2007Test0612Rev04_見直しfor2009：2007Test0829_SoC&amp;Logic" xfId="3158" xr:uid="{00000000-0005-0000-0000-0000710C0000}"/>
    <cellStyle name="___retention_FEPTablesJul19_2005Tables_CrossTWGv1P_for YIELD_AAupdate_082305_WK_2007Test0612Rev04_見直しfor2009：2007Test0829_SoC&amp;Logic(0707会議後)" xfId="3159" xr:uid="{00000000-0005-0000-0000-0000720C0000}"/>
    <cellStyle name="___retention_FEPTablesJul19_2005Tables_CrossTWGv1P_for YIELD_AAupdate_082305_見直しfor2009：2007Test0829_SoC&amp;Logic" xfId="2329" xr:uid="{00000000-0005-0000-0000-0000730C0000}"/>
    <cellStyle name="___retention_FEPTablesJul19_2005Tables_CrossTWGv1P_for YIELD_AAupdate_082305_見直しfor2009：2007Test0829_SoC&amp;Logic(0707会議後)" xfId="2330" xr:uid="{00000000-0005-0000-0000-0000740C0000}"/>
    <cellStyle name="___retention_FEPTablesJul19_2007_CTSG1_FocusTWGs-test_STRJ(SOC)" xfId="3231" xr:uid="{00000000-0005-0000-0000-0000750C0000}"/>
    <cellStyle name="___retention_FEPTablesJul19_2007_CTSG1_FocusTWGs-test_STRJ(SOC)_2007Test_SoC_0618" xfId="3234" xr:uid="{00000000-0005-0000-0000-0000760C0000}"/>
    <cellStyle name="___retention_FEPTablesJul19_2007_CTSG1_FocusTWGs-test_STRJ(SOC)_2007Test_SoC_0618_2008Tables_FOCUS_ERM-ERD-FEP-LITH-INTC-FAC-AP_DRAFTv7" xfId="3237" xr:uid="{00000000-0005-0000-0000-0000770C0000}"/>
    <cellStyle name="___retention_FEPTablesJul19_2007_CTSG1_FocusTWGs-test_STRJ(SOC)_2007Test_SoC_0618_2008Tables_FOCUS_ERM-ERD-FEP-LITH-INTC-FAC-AP_DRAFTv7_2009 TR Tables_Factory Integration version 08-LSW" xfId="3238" xr:uid="{00000000-0005-0000-0000-0000780C0000}"/>
    <cellStyle name="___retention_FEPTablesJul19_2007_CTSG1_FocusTWGs-test_STRJ(SOC)_2007Test_SoC_0618_2008Tables_FOCUS_ERM-ERD-FEP-LITH-INTC-FAC-AP_DRAFTv7_2009 TR Tables_Factory Integration(20090806)_02A" xfId="3239" xr:uid="{00000000-0005-0000-0000-0000790C0000}"/>
    <cellStyle name="___retention_FEPTablesJul19_2007_CTSG1_FocusTWGs-test_STRJ(SOC)_2007Test_SoC_0618_2008Tables_FOCUS_ERM-ERD-FEP-LITH-INTC-FAC-AP_DRAFTv7_2009_INDEX" xfId="3240" xr:uid="{00000000-0005-0000-0000-00007A0C0000}"/>
    <cellStyle name="___retention_FEPTablesJul19_2007_CTSG1_FocusTWGs-test_STRJ(SOC)_2007Test_SoC_0618_2008Tables_FOCUS_ERM-ERD-FEP-LITH-INTC-FAC-AP_DRAFTv7_2009_InterconnectTables_03032010" xfId="3241" xr:uid="{00000000-0005-0000-0000-00007B0C0000}"/>
    <cellStyle name="___retention_FEPTablesJul19_2007_CTSG1_FocusTWGs-test_STRJ(SOC)_2007Test_SoC_0618_2008Tables_FOCUS_ERM-ERD-FEP-LITH-INTC-FAC-AP_DRAFTv7_2009Tables_FOCUS_B_ITRS" xfId="3242" xr:uid="{00000000-0005-0000-0000-00007C0C0000}"/>
    <cellStyle name="___retention_FEPTablesJul19_2007_CTSG1_FocusTWGs-test_STRJ(SOC)_2007Test_SoC_0618_2008Tables_FOCUS_ERM-ERD-FEP-LITH-INTC-FAC-AP_DRAFTv7_2009Tables_FOCUS_B_itwg(Factory Integration)09" xfId="3243" xr:uid="{00000000-0005-0000-0000-00007D0C0000}"/>
    <cellStyle name="___retention_FEPTablesJul19_2007_CTSG1_FocusTWGs-test_STRJ(SOC)_2007Test_SoC_0618_2008Tables_FOCUS_ERM-ERD-FEP-LITH-INTC-FAC-AP_DRAFTv7_2009Tables_Focus_B-LITH-US-Bussels-V3" xfId="3244" xr:uid="{00000000-0005-0000-0000-00007E0C0000}"/>
    <cellStyle name="___retention_FEPTablesJul19_2007_CTSG1_FocusTWGs-test_STRJ(SOC)_2007Test_SoC_0618_2008Tables_FOCUS_ERM-ERD-FEP-LITH-INTC-FAC-AP_DRAFTv7_2009Tables_Focus_B-LITH-US-V13b" xfId="3245" xr:uid="{00000000-0005-0000-0000-00007F0C0000}"/>
    <cellStyle name="___retention_FEPTablesJul19_2007_CTSG1_FocusTWGs-test_STRJ(SOC)_2007Test_SoC_0618_2008Tables_FOCUS_ERM-ERD-FEP-LITH-INTC-FAC-AP_DRAFTv7_2009Tables_FOCUS_C_ITRSV1" xfId="3246" xr:uid="{00000000-0005-0000-0000-0000800C0000}"/>
    <cellStyle name="___retention_FEPTablesJul19_2007_CTSG1_FocusTWGs-test_STRJ(SOC)_2007Test_SoC_0618_2008Tables_FOCUS_ERM-ERD-FEP-LITH-INTC-FAC-AP_DRAFTv7_2009Tables_FOCUS_C_ITRSV3" xfId="3247" xr:uid="{00000000-0005-0000-0000-0000810C0000}"/>
    <cellStyle name="___retention_FEPTablesJul19_2007_CTSG1_FocusTWGs-test_STRJ(SOC)_2007Test_SoC_0618_2008Tables_FOCUS_ERM-ERD-FEP-LITH-INTC-FAC-AP_DRAFTv7_2009Tables_FOCUS_D_ITRS-ITWG Copy 2010 V1" xfId="3248" xr:uid="{00000000-0005-0000-0000-0000820C0000}"/>
    <cellStyle name="___retention_FEPTablesJul19_2007_CTSG1_FocusTWGs-test_STRJ(SOC)_2007Test_SoC_0618_2008Tables_FOCUS_ERM-ERD-FEP-LITH-INTC-FAC-AP_DRAFTv7_2009Tables_FOCUS_E_ITRS-AP and Interconnectv1" xfId="3249" xr:uid="{00000000-0005-0000-0000-0000830C0000}"/>
    <cellStyle name="___retention_FEPTablesJul19_2007_CTSG1_FocusTWGs-test_STRJ(SOC)_2007Test_SoC_0618_2008Tables_FOCUS_ERM-ERD-FEP-LITH-INTC-FAC-AP_DRAFTv7_2009Tables_ORTC_V5" xfId="3250" xr:uid="{00000000-0005-0000-0000-0000840C0000}"/>
    <cellStyle name="___retention_FEPTablesJul19_2007_CTSG1_FocusTWGs-test_STRJ(SOC)_2007Test_SoC_0618_2008Tables_FOCUS_ERM-ERD-FEP-LITH-INTC-FAC-AP_DRAFTv7_2011_ORTC-2A" xfId="3251" xr:uid="{00000000-0005-0000-0000-0000850C0000}"/>
    <cellStyle name="___retention_FEPTablesJul19_2007_CTSG1_FocusTWGs-test_STRJ(SOC)_2007Test_SoC_0618_2008Tables_FOCUS_ERM-ERD-FEP-LITH-INTC-FAC-AP_DRAFTv7_4FINAL2009Tables_ERD_Oct30_lsw" xfId="3252" xr:uid="{00000000-0005-0000-0000-0000860C0000}"/>
    <cellStyle name="___retention_FEPTablesJul19_2007_CTSG1_FocusTWGs-test_STRJ(SOC)_2007Test_SoC_0618_2008Tables_FOCUS_ERM-ERD-FEP-LITH-INTC-FAC-AP_DRAFTv7_4FINAL2009Tables_ERD_Oct30_lsw2" xfId="3253" xr:uid="{00000000-0005-0000-0000-0000870C0000}"/>
    <cellStyle name="___retention_FEPTablesJul19_2007_CTSG1_FocusTWGs-test_STRJ(SOC)_2007Test_SoC_0618_2008Tables_FOCUS_ERM-ERD-FEP-LITH-INTC-FAC-AP_DRAFTv7_ITRS B)_Table_ver6_INTC1~6_021710_After_Telecon_Rev_Alexis-lswEDITORS-NOTES" xfId="3254" xr:uid="{00000000-0005-0000-0000-0000880C0000}"/>
    <cellStyle name="___retention_FEPTablesJul19_2007_CTSG1_FocusTWGs-test_STRJ(SOC)_2007Test_SoC_0618_2008Tables_FOCUS_ERM-ERD-FEP-LITH-INTC-FAC-AP_DRAFTv7_ITRS EUV Mask WG Meeting with Proposals-2009" xfId="3255" xr:uid="{00000000-0005-0000-0000-0000890C0000}"/>
    <cellStyle name="___retention_FEPTablesJul19_2007_CTSG1_FocusTWGs-test_STRJ(SOC)_2007Test_SoC_0618_2008Tables_FOCUS_ERM-ERD-FEP-LITH-INTC-FAC-AP_DRAFTv7_ITRS Optica Mask Table change note 200907011" xfId="3256" xr:uid="{00000000-0005-0000-0000-00008A0C0000}"/>
    <cellStyle name="___retention_FEPTablesJul19_2007_CTSG1_FocusTWGs-test_STRJ(SOC)_2007Test_SoC_0618_2008Tables_FOCUS_ERM-ERD-FEP-LITH-INTC-FAC-AP_DRAFTv7_Litho_Challenges_2009_ITRS_Lith_Table_Summary-V5" xfId="3257" xr:uid="{00000000-0005-0000-0000-00008B0C0000}"/>
    <cellStyle name="___retention_FEPTablesJul19_2007_CTSG1_FocusTWGs-test_STRJ(SOC)_2007Test_SoC_0618_2008Tables_FOCUS_ERM-ERD-FEP-LITH-INTC-FAC-AP_DRAFTv7_Table INTC6-Final from Italy" xfId="3258" xr:uid="{00000000-0005-0000-0000-00008C0C0000}"/>
    <cellStyle name="___retention_FEPTablesJul19_2007_CTSG1_FocusTWGs-test_STRJ(SOC)_2007Test_SoC_0618_2008Tables_FOCUS_ERM-ERD-FEP-LITH-INTC-FAC-AP_DRAFTv7_To Linda ITRS_NILb (2)" xfId="3259" xr:uid="{00000000-0005-0000-0000-00008D0C0000}"/>
    <cellStyle name="___retention_FEPTablesJul19_2007_CTSG1_FocusTWGs-test_STRJ(SOC)_2007Test_SoC_0618_2008Test 081203 handler revised proposal by SEAJ" xfId="3260" xr:uid="{00000000-0005-0000-0000-00008E0C0000}"/>
    <cellStyle name="___retention_FEPTablesJul19_2007_CTSG1_FocusTWGs-test_STRJ(SOC)_2007Test_SoC_0618_2008Test 081203 handler revised proposal by SEAJ_2009 ITRS TestTable(Handler)090505" xfId="3261" xr:uid="{00000000-0005-0000-0000-00008F0C0000}"/>
    <cellStyle name="___retention_FEPTablesJul19_2007_CTSG1_FocusTWGs-test_STRJ(SOC)_2007Test_SoC_0618_2008Test 081203 handler revised proposal by SEAJ_Table Test-T8 RF updated 14 July 2009" xfId="3262" xr:uid="{00000000-0005-0000-0000-0000900C0000}"/>
    <cellStyle name="___retention_FEPTablesJul19_2007_CTSG1_FocusTWGs-test_STRJ(SOC)_2007Test_SoC_0618_2008Test 1120 prober " xfId="3263" xr:uid="{00000000-0005-0000-0000-0000910C0000}"/>
    <cellStyle name="___retention_FEPTablesJul19_2007_CTSG1_FocusTWGs-test_STRJ(SOC)_2007Test_SoC_0618_2008Test 1120 prober _2009 ITRS TestTable(Handler)090505" xfId="3264" xr:uid="{00000000-0005-0000-0000-0000920C0000}"/>
    <cellStyle name="___retention_FEPTablesJul19_2007_CTSG1_FocusTWGs-test_STRJ(SOC)_2007Test_SoC_0618_2008Test 1120 prober _Table Test-T8 RF updated 14 July 2009" xfId="3265" xr:uid="{00000000-0005-0000-0000-0000930C0000}"/>
    <cellStyle name="___retention_FEPTablesJul19_2007_CTSG1_FocusTWGs-test_STRJ(SOC)_2007Test_SoC_0618_2008Test0722" xfId="3266" xr:uid="{00000000-0005-0000-0000-0000940C0000}"/>
    <cellStyle name="___retention_FEPTablesJul19_2007_CTSG1_FocusTWGs-test_STRJ(SOC)_2007Test_SoC_0618_2008Test0722_2009 ITRS TestTable(Handler)090505" xfId="3267" xr:uid="{00000000-0005-0000-0000-0000950C0000}"/>
    <cellStyle name="___retention_FEPTablesJul19_2007_CTSG1_FocusTWGs-test_STRJ(SOC)_2007Test_SoC_0618_2008Test0722_Table Test-T8 RF updated 14 July 2009" xfId="3268" xr:uid="{00000000-0005-0000-0000-0000960C0000}"/>
    <cellStyle name="___retention_FEPTablesJul19_2007_CTSG1_FocusTWGs-test_STRJ(SOC)_2007Test_SoC_0618_2008Test1215" xfId="3269" xr:uid="{00000000-0005-0000-0000-0000970C0000}"/>
    <cellStyle name="___retention_FEPTablesJul19_2007_CTSG1_FocusTWGs-test_STRJ(SOC)_2007Test_SoC_0618_2008Test1215_Table Test-T8 RF updated 14 July 2009" xfId="3270" xr:uid="{00000000-0005-0000-0000-0000980C0000}"/>
    <cellStyle name="___retention_FEPTablesJul19_2007_CTSG1_FocusTWGs-test_STRJ(SOC)_2007Test_SoC_0618_2008TestProposals_Handler_081208" xfId="3271" xr:uid="{00000000-0005-0000-0000-0000990C0000}"/>
    <cellStyle name="___retention_FEPTablesJul19_2007_CTSG1_FocusTWGs-test_STRJ(SOC)_2007Test_SoC_0618_2008TestProposals_Handler_081208_Table Test-T8 RF updated 14 July 2009" xfId="3272" xr:uid="{00000000-0005-0000-0000-00009A0C0000}"/>
    <cellStyle name="___retention_FEPTablesJul19_2007_CTSG1_FocusTWGs-test_STRJ(SOC)_2007Test_SoC_0618_2009 ITRS TestTable(Handler)090505" xfId="3273" xr:uid="{00000000-0005-0000-0000-00009B0C0000}"/>
    <cellStyle name="___retention_FEPTablesJul19_2007_CTSG1_FocusTWGs-test_STRJ(SOC)_2007Test_SoC_0618_2009 TR Tables_Factory Integration version 08-LSW" xfId="3274" xr:uid="{00000000-0005-0000-0000-00009C0C0000}"/>
    <cellStyle name="___retention_FEPTablesJul19_2007_CTSG1_FocusTWGs-test_STRJ(SOC)_2007Test_SoC_0618_2009 TR Tables_Factory Integration(20090806)_02A" xfId="3275" xr:uid="{00000000-0005-0000-0000-00009D0C0000}"/>
    <cellStyle name="___retention_FEPTablesJul19_2007_CTSG1_FocusTWGs-test_STRJ(SOC)_2007Test_SoC_0618_2009_INDEX" xfId="3276" xr:uid="{00000000-0005-0000-0000-00009E0C0000}"/>
    <cellStyle name="___retention_FEPTablesJul19_2007_CTSG1_FocusTWGs-test_STRJ(SOC)_2007Test_SoC_0618_2009_InterconnectTables_03032010" xfId="3277" xr:uid="{00000000-0005-0000-0000-00009F0C0000}"/>
    <cellStyle name="___retention_FEPTablesJul19_2007_CTSG1_FocusTWGs-test_STRJ(SOC)_2007Test_SoC_0618_2009Tables_FOCUS_B_ITRS" xfId="3278" xr:uid="{00000000-0005-0000-0000-0000A00C0000}"/>
    <cellStyle name="___retention_FEPTablesJul19_2007_CTSG1_FocusTWGs-test_STRJ(SOC)_2007Test_SoC_0618_2009Tables_FOCUS_B_itwg(Factory Integration)09" xfId="3279" xr:uid="{00000000-0005-0000-0000-0000A10C0000}"/>
    <cellStyle name="___retention_FEPTablesJul19_2007_CTSG1_FocusTWGs-test_STRJ(SOC)_2007Test_SoC_0618_2009Tables_Focus_B-LITH-US-Bussels-V3" xfId="3280" xr:uid="{00000000-0005-0000-0000-0000A20C0000}"/>
    <cellStyle name="___retention_FEPTablesJul19_2007_CTSG1_FocusTWGs-test_STRJ(SOC)_2007Test_SoC_0618_2009Tables_Focus_B-LITH-US-V13b" xfId="3281" xr:uid="{00000000-0005-0000-0000-0000A30C0000}"/>
    <cellStyle name="___retention_FEPTablesJul19_2007_CTSG1_FocusTWGs-test_STRJ(SOC)_2007Test_SoC_0618_2009Tables_FOCUS_C_ITRSV1" xfId="3282" xr:uid="{00000000-0005-0000-0000-0000A40C0000}"/>
    <cellStyle name="___retention_FEPTablesJul19_2007_CTSG1_FocusTWGs-test_STRJ(SOC)_2007Test_SoC_0618_2009Tables_FOCUS_C_ITRSV3" xfId="3283" xr:uid="{00000000-0005-0000-0000-0000A50C0000}"/>
    <cellStyle name="___retention_FEPTablesJul19_2007_CTSG1_FocusTWGs-test_STRJ(SOC)_2007Test_SoC_0618_2009Tables_FOCUS_D_ITRS-ITWG Copy 2010 V1" xfId="3284" xr:uid="{00000000-0005-0000-0000-0000A60C0000}"/>
    <cellStyle name="___retention_FEPTablesJul19_2007_CTSG1_FocusTWGs-test_STRJ(SOC)_2007Test_SoC_0618_2009Tables_FOCUS_E_ITRS-AP and Interconnectv1" xfId="3285" xr:uid="{00000000-0005-0000-0000-0000A70C0000}"/>
    <cellStyle name="___retention_FEPTablesJul19_2007_CTSG1_FocusTWGs-test_STRJ(SOC)_2007Test_SoC_0618_2009Tables_ORTC_V5" xfId="3286" xr:uid="{00000000-0005-0000-0000-0000A80C0000}"/>
    <cellStyle name="___retention_FEPTablesJul19_2007_CTSG1_FocusTWGs-test_STRJ(SOC)_2007Test_SoC_0618_2011_ORTC-2A" xfId="3287" xr:uid="{00000000-0005-0000-0000-0000A90C0000}"/>
    <cellStyle name="___retention_FEPTablesJul19_2007_CTSG1_FocusTWGs-test_STRJ(SOC)_2007Test_SoC_0618_4FINAL2009Tables_ERD_Oct30_lsw" xfId="3288" xr:uid="{00000000-0005-0000-0000-0000AA0C0000}"/>
    <cellStyle name="___retention_FEPTablesJul19_2007_CTSG1_FocusTWGs-test_STRJ(SOC)_2007Test_SoC_0618_4FINAL2009Tables_ERD_Oct30_lsw2" xfId="3289" xr:uid="{00000000-0005-0000-0000-0000AB0C0000}"/>
    <cellStyle name="___retention_FEPTablesJul19_2007_CTSG1_FocusTWGs-test_STRJ(SOC)_2007Test_SoC_0618_ITRS B)_Table_ver6_INTC1~6_021710_After_Telecon_Rev_Alexis-lswEDITORS-NOTES" xfId="3290" xr:uid="{00000000-0005-0000-0000-0000AC0C0000}"/>
    <cellStyle name="___retention_FEPTablesJul19_2007_CTSG1_FocusTWGs-test_STRJ(SOC)_2007Test_SoC_0618_ITRS EUV Mask WG Meeting with Proposals-2009" xfId="3291" xr:uid="{00000000-0005-0000-0000-0000AD0C0000}"/>
    <cellStyle name="___retention_FEPTablesJul19_2007_CTSG1_FocusTWGs-test_STRJ(SOC)_2007Test_SoC_0618_ITRS Optica Mask Table change note 200907011" xfId="3292" xr:uid="{00000000-0005-0000-0000-0000AE0C0000}"/>
    <cellStyle name="___retention_FEPTablesJul19_2007_CTSG1_FocusTWGs-test_STRJ(SOC)_2007Test_SoC_0618_Litho_Challenges_2009_ITRS_Lith_Table_Summary-V5" xfId="3293" xr:uid="{00000000-0005-0000-0000-0000AF0C0000}"/>
    <cellStyle name="___retention_FEPTablesJul19_2007_CTSG1_FocusTWGs-test_STRJ(SOC)_2007Test_SoC_0618_Table INTC6-Final from Italy" xfId="3294" xr:uid="{00000000-0005-0000-0000-0000B00C0000}"/>
    <cellStyle name="___retention_FEPTablesJul19_2007_CTSG1_FocusTWGs-test_STRJ(SOC)_2007Test_SoC_0618_Table Test-T11 Prober updated 08Jul09" xfId="3295" xr:uid="{00000000-0005-0000-0000-0000B10C0000}"/>
    <cellStyle name="___retention_FEPTablesJul19_2007_CTSG1_FocusTWGs-test_STRJ(SOC)_2007Test_SoC_0618_Table Test-T8 RF updated 14 July 2009" xfId="3296" xr:uid="{00000000-0005-0000-0000-0000B20C0000}"/>
    <cellStyle name="___retention_FEPTablesJul19_2007_CTSG1_FocusTWGs-test_STRJ(SOC)_2007Test_SoC_0618_Test_Tables_20081208" xfId="3297" xr:uid="{00000000-0005-0000-0000-0000B30C0000}"/>
    <cellStyle name="___retention_FEPTablesJul19_2007_CTSG1_FocusTWGs-test_STRJ(SOC)_2007Test_SoC_0618_Test_Tables_20081208 Korea feedback_08081225 " xfId="3298" xr:uid="{00000000-0005-0000-0000-0000B40C0000}"/>
    <cellStyle name="___retention_FEPTablesJul19_2007_CTSG1_FocusTWGs-test_STRJ(SOC)_2007Test_SoC_0618_Test_Tables_20081208 Korea feedback_08081225 _Table Test-T8 RF updated 14 July 2009" xfId="3299" xr:uid="{00000000-0005-0000-0000-0000B50C0000}"/>
    <cellStyle name="___retention_FEPTablesJul19_2007_CTSG1_FocusTWGs-test_STRJ(SOC)_2007Test_SoC_0618_Test_Tables_20081208_Table Test-T8 RF updated 14 July 2009" xfId="3300" xr:uid="{00000000-0005-0000-0000-0000B60C0000}"/>
    <cellStyle name="___retention_FEPTablesJul19_2007_CTSG1_FocusTWGs-test_STRJ(SOC)_2007Test_SoC_0618_Test_Tables_20081231プローブカード案" xfId="3301" xr:uid="{00000000-0005-0000-0000-0000B70C0000}"/>
    <cellStyle name="___retention_FEPTablesJul19_2007_CTSG1_FocusTWGs-test_STRJ(SOC)_2007Test_SoC_0618_Test_Tables_20081231プローブカード案_Table Test-T8 RF updated 14 July 2009" xfId="3302" xr:uid="{00000000-0005-0000-0000-0000B80C0000}"/>
    <cellStyle name="___retention_FEPTablesJul19_2007_CTSG1_FocusTWGs-test_STRJ(SOC)_2007Test_SoC_0618_Test_Tables_20090113プローブカード案2" xfId="3303" xr:uid="{00000000-0005-0000-0000-0000B90C0000}"/>
    <cellStyle name="___retention_FEPTablesJul19_2007_CTSG1_FocusTWGs-test_STRJ(SOC)_2007Test_SoC_0618_Test_Tables_20090113プローブカード案2_Table Test-T8 RF updated 14 July 2009" xfId="3304" xr:uid="{00000000-0005-0000-0000-0000BA0C0000}"/>
    <cellStyle name="___retention_FEPTablesJul19_2007_CTSG1_FocusTWGs-test_STRJ(SOC)_2007Test_SoC_0618_Test_Tables_20090113プローブカード案3" xfId="3305" xr:uid="{00000000-0005-0000-0000-0000BB0C0000}"/>
    <cellStyle name="___retention_FEPTablesJul19_2007_CTSG1_FocusTWGs-test_STRJ(SOC)_2007Test_SoC_0618_Test_Tables_20090113プローブカード案3_Table Test-T8 RF updated 14 July 2009" xfId="3306" xr:uid="{00000000-0005-0000-0000-0000BC0C0000}"/>
    <cellStyle name="___retention_FEPTablesJul19_2007_CTSG1_FocusTWGs-test_STRJ(SOC)_2007Test_SoC_0618_To Linda ITRS_NILb (2)" xfId="3307" xr:uid="{00000000-0005-0000-0000-0000BD0C0000}"/>
    <cellStyle name="___retention_FEPTablesJul19_2007_CTSG1_FocusTWGs-test_STRJ(SOC)_2007Test_SoC_0618_見直しfor2009：2007Test0829_SoC&amp;Logic" xfId="3235" xr:uid="{00000000-0005-0000-0000-0000BE0C0000}"/>
    <cellStyle name="___retention_FEPTablesJul19_2007_CTSG1_FocusTWGs-test_STRJ(SOC)_2007Test_SoC_0618_見直しfor2009：2007Test0829_SoC&amp;Logic(0707会議後)" xfId="3236" xr:uid="{00000000-0005-0000-0000-0000BF0C0000}"/>
    <cellStyle name="___retention_FEPTablesJul19_2007_CTSG1_FocusTWGs-test_STRJ(SOC)_2008Tables_FOCUS_ERM-ERD-FEP-LITH-INTC-FAC-AP_DRAFTv7" xfId="3308" xr:uid="{00000000-0005-0000-0000-0000C00C0000}"/>
    <cellStyle name="___retention_FEPTablesJul19_2007_CTSG1_FocusTWGs-test_STRJ(SOC)_2008Tables_FOCUS_ERM-ERD-FEP-LITH-INTC-FAC-AP_DRAFTv7_2009 TR Tables_Factory Integration version 08-LSW" xfId="3309" xr:uid="{00000000-0005-0000-0000-0000C10C0000}"/>
    <cellStyle name="___retention_FEPTablesJul19_2007_CTSG1_FocusTWGs-test_STRJ(SOC)_2008Tables_FOCUS_ERM-ERD-FEP-LITH-INTC-FAC-AP_DRAFTv7_2009 TR Tables_Factory Integration(20090806)_02A" xfId="3310" xr:uid="{00000000-0005-0000-0000-0000C20C0000}"/>
    <cellStyle name="___retention_FEPTablesJul19_2007_CTSG1_FocusTWGs-test_STRJ(SOC)_2008Tables_FOCUS_ERM-ERD-FEP-LITH-INTC-FAC-AP_DRAFTv7_2009_INDEX" xfId="3311" xr:uid="{00000000-0005-0000-0000-0000C30C0000}"/>
    <cellStyle name="___retention_FEPTablesJul19_2007_CTSG1_FocusTWGs-test_STRJ(SOC)_2008Tables_FOCUS_ERM-ERD-FEP-LITH-INTC-FAC-AP_DRAFTv7_2009_InterconnectTables_03032010" xfId="3312" xr:uid="{00000000-0005-0000-0000-0000C40C0000}"/>
    <cellStyle name="___retention_FEPTablesJul19_2007_CTSG1_FocusTWGs-test_STRJ(SOC)_2008Tables_FOCUS_ERM-ERD-FEP-LITH-INTC-FAC-AP_DRAFTv7_2009Tables_FOCUS_B_ITRS" xfId="3313" xr:uid="{00000000-0005-0000-0000-0000C50C0000}"/>
    <cellStyle name="___retention_FEPTablesJul19_2007_CTSG1_FocusTWGs-test_STRJ(SOC)_2008Tables_FOCUS_ERM-ERD-FEP-LITH-INTC-FAC-AP_DRAFTv7_2009Tables_FOCUS_B_itwg(Factory Integration)09" xfId="3314" xr:uid="{00000000-0005-0000-0000-0000C60C0000}"/>
    <cellStyle name="___retention_FEPTablesJul19_2007_CTSG1_FocusTWGs-test_STRJ(SOC)_2008Tables_FOCUS_ERM-ERD-FEP-LITH-INTC-FAC-AP_DRAFTv7_2009Tables_Focus_B-LITH-US-Bussels-V3" xfId="3315" xr:uid="{00000000-0005-0000-0000-0000C70C0000}"/>
    <cellStyle name="___retention_FEPTablesJul19_2007_CTSG1_FocusTWGs-test_STRJ(SOC)_2008Tables_FOCUS_ERM-ERD-FEP-LITH-INTC-FAC-AP_DRAFTv7_2009Tables_Focus_B-LITH-US-V13b" xfId="3316" xr:uid="{00000000-0005-0000-0000-0000C80C0000}"/>
    <cellStyle name="___retention_FEPTablesJul19_2007_CTSG1_FocusTWGs-test_STRJ(SOC)_2008Tables_FOCUS_ERM-ERD-FEP-LITH-INTC-FAC-AP_DRAFTv7_2009Tables_FOCUS_C_ITRSV1" xfId="3317" xr:uid="{00000000-0005-0000-0000-0000C90C0000}"/>
    <cellStyle name="___retention_FEPTablesJul19_2007_CTSG1_FocusTWGs-test_STRJ(SOC)_2008Tables_FOCUS_ERM-ERD-FEP-LITH-INTC-FAC-AP_DRAFTv7_2009Tables_FOCUS_C_ITRSV3" xfId="3318" xr:uid="{00000000-0005-0000-0000-0000CA0C0000}"/>
    <cellStyle name="___retention_FEPTablesJul19_2007_CTSG1_FocusTWGs-test_STRJ(SOC)_2008Tables_FOCUS_ERM-ERD-FEP-LITH-INTC-FAC-AP_DRAFTv7_2009Tables_FOCUS_D_ITRS-ITWG Copy 2010 V1" xfId="3319" xr:uid="{00000000-0005-0000-0000-0000CB0C0000}"/>
    <cellStyle name="___retention_FEPTablesJul19_2007_CTSG1_FocusTWGs-test_STRJ(SOC)_2008Tables_FOCUS_ERM-ERD-FEP-LITH-INTC-FAC-AP_DRAFTv7_2009Tables_FOCUS_E_ITRS-AP and Interconnectv1" xfId="3320" xr:uid="{00000000-0005-0000-0000-0000CC0C0000}"/>
    <cellStyle name="___retention_FEPTablesJul19_2007_CTSG1_FocusTWGs-test_STRJ(SOC)_2008Tables_FOCUS_ERM-ERD-FEP-LITH-INTC-FAC-AP_DRAFTv7_2009Tables_ORTC_V5" xfId="3321" xr:uid="{00000000-0005-0000-0000-0000CD0C0000}"/>
    <cellStyle name="___retention_FEPTablesJul19_2007_CTSG1_FocusTWGs-test_STRJ(SOC)_2008Tables_FOCUS_ERM-ERD-FEP-LITH-INTC-FAC-AP_DRAFTv7_2011_ORTC-2A" xfId="3322" xr:uid="{00000000-0005-0000-0000-0000CE0C0000}"/>
    <cellStyle name="___retention_FEPTablesJul19_2007_CTSG1_FocusTWGs-test_STRJ(SOC)_2008Tables_FOCUS_ERM-ERD-FEP-LITH-INTC-FAC-AP_DRAFTv7_4FINAL2009Tables_ERD_Oct30_lsw" xfId="3323" xr:uid="{00000000-0005-0000-0000-0000CF0C0000}"/>
    <cellStyle name="___retention_FEPTablesJul19_2007_CTSG1_FocusTWGs-test_STRJ(SOC)_2008Tables_FOCUS_ERM-ERD-FEP-LITH-INTC-FAC-AP_DRAFTv7_4FINAL2009Tables_ERD_Oct30_lsw2" xfId="3324" xr:uid="{00000000-0005-0000-0000-0000D00C0000}"/>
    <cellStyle name="___retention_FEPTablesJul19_2007_CTSG1_FocusTWGs-test_STRJ(SOC)_2008Tables_FOCUS_ERM-ERD-FEP-LITH-INTC-FAC-AP_DRAFTv7_ITRS B)_Table_ver6_INTC1~6_021710_After_Telecon_Rev_Alexis-lswEDITORS-NOTES" xfId="3325" xr:uid="{00000000-0005-0000-0000-0000D10C0000}"/>
    <cellStyle name="___retention_FEPTablesJul19_2007_CTSG1_FocusTWGs-test_STRJ(SOC)_2008Tables_FOCUS_ERM-ERD-FEP-LITH-INTC-FAC-AP_DRAFTv7_ITRS EUV Mask WG Meeting with Proposals-2009" xfId="3326" xr:uid="{00000000-0005-0000-0000-0000D20C0000}"/>
    <cellStyle name="___retention_FEPTablesJul19_2007_CTSG1_FocusTWGs-test_STRJ(SOC)_2008Tables_FOCUS_ERM-ERD-FEP-LITH-INTC-FAC-AP_DRAFTv7_ITRS Optica Mask Table change note 200907011" xfId="3327" xr:uid="{00000000-0005-0000-0000-0000D30C0000}"/>
    <cellStyle name="___retention_FEPTablesJul19_2007_CTSG1_FocusTWGs-test_STRJ(SOC)_2008Tables_FOCUS_ERM-ERD-FEP-LITH-INTC-FAC-AP_DRAFTv7_Litho_Challenges_2009_ITRS_Lith_Table_Summary-V5" xfId="3328" xr:uid="{00000000-0005-0000-0000-0000D40C0000}"/>
    <cellStyle name="___retention_FEPTablesJul19_2007_CTSG1_FocusTWGs-test_STRJ(SOC)_2008Tables_FOCUS_ERM-ERD-FEP-LITH-INTC-FAC-AP_DRAFTv7_Table INTC6-Final from Italy" xfId="3329" xr:uid="{00000000-0005-0000-0000-0000D50C0000}"/>
    <cellStyle name="___retention_FEPTablesJul19_2007_CTSG1_FocusTWGs-test_STRJ(SOC)_2008Tables_FOCUS_ERM-ERD-FEP-LITH-INTC-FAC-AP_DRAFTv7_To Linda ITRS_NILb (2)" xfId="3330" xr:uid="{00000000-0005-0000-0000-0000D60C0000}"/>
    <cellStyle name="___retention_FEPTablesJul19_2007_CTSG1_FocusTWGs-test_STRJ(SOC)_2008Test 081203 handler revised proposal by SEAJ" xfId="3331" xr:uid="{00000000-0005-0000-0000-0000D70C0000}"/>
    <cellStyle name="___retention_FEPTablesJul19_2007_CTSG1_FocusTWGs-test_STRJ(SOC)_2008Test 081203 handler revised proposal by SEAJ_2009 ITRS TestTable(Handler)090505" xfId="3332" xr:uid="{00000000-0005-0000-0000-0000D80C0000}"/>
    <cellStyle name="___retention_FEPTablesJul19_2007_CTSG1_FocusTWGs-test_STRJ(SOC)_2008Test 081203 handler revised proposal by SEAJ_Table Test-T8 RF updated 14 July 2009" xfId="3333" xr:uid="{00000000-0005-0000-0000-0000D90C0000}"/>
    <cellStyle name="___retention_FEPTablesJul19_2007_CTSG1_FocusTWGs-test_STRJ(SOC)_2008Test 1120 prober " xfId="3334" xr:uid="{00000000-0005-0000-0000-0000DA0C0000}"/>
    <cellStyle name="___retention_FEPTablesJul19_2007_CTSG1_FocusTWGs-test_STRJ(SOC)_2008Test 1120 prober _2009 ITRS TestTable(Handler)090505" xfId="3335" xr:uid="{00000000-0005-0000-0000-0000DB0C0000}"/>
    <cellStyle name="___retention_FEPTablesJul19_2007_CTSG1_FocusTWGs-test_STRJ(SOC)_2008Test 1120 prober _Table Test-T8 RF updated 14 July 2009" xfId="3336" xr:uid="{00000000-0005-0000-0000-0000DC0C0000}"/>
    <cellStyle name="___retention_FEPTablesJul19_2007_CTSG1_FocusTWGs-test_STRJ(SOC)_2008Test0722" xfId="3337" xr:uid="{00000000-0005-0000-0000-0000DD0C0000}"/>
    <cellStyle name="___retention_FEPTablesJul19_2007_CTSG1_FocusTWGs-test_STRJ(SOC)_2008Test0722_2009 ITRS TestTable(Handler)090505" xfId="3338" xr:uid="{00000000-0005-0000-0000-0000DE0C0000}"/>
    <cellStyle name="___retention_FEPTablesJul19_2007_CTSG1_FocusTWGs-test_STRJ(SOC)_2008Test0722_Table Test-T8 RF updated 14 July 2009" xfId="3339" xr:uid="{00000000-0005-0000-0000-0000DF0C0000}"/>
    <cellStyle name="___retention_FEPTablesJul19_2007_CTSG1_FocusTWGs-test_STRJ(SOC)_2008Test1215" xfId="3340" xr:uid="{00000000-0005-0000-0000-0000E00C0000}"/>
    <cellStyle name="___retention_FEPTablesJul19_2007_CTSG1_FocusTWGs-test_STRJ(SOC)_2008Test1215_Table Test-T8 RF updated 14 July 2009" xfId="3341" xr:uid="{00000000-0005-0000-0000-0000E10C0000}"/>
    <cellStyle name="___retention_FEPTablesJul19_2007_CTSG1_FocusTWGs-test_STRJ(SOC)_2008TestProposals_Handler_081208" xfId="3342" xr:uid="{00000000-0005-0000-0000-0000E20C0000}"/>
    <cellStyle name="___retention_FEPTablesJul19_2007_CTSG1_FocusTWGs-test_STRJ(SOC)_2008TestProposals_Handler_081208_Table Test-T8 RF updated 14 July 2009" xfId="3343" xr:uid="{00000000-0005-0000-0000-0000E30C0000}"/>
    <cellStyle name="___retention_FEPTablesJul19_2007_CTSG1_FocusTWGs-test_STRJ(SOC)_2009 ITRS TestTable(Handler)090505" xfId="3344" xr:uid="{00000000-0005-0000-0000-0000E40C0000}"/>
    <cellStyle name="___retention_FEPTablesJul19_2007_CTSG1_FocusTWGs-test_STRJ(SOC)_2009 TR Tables_Factory Integration version 08-LSW" xfId="3345" xr:uid="{00000000-0005-0000-0000-0000E50C0000}"/>
    <cellStyle name="___retention_FEPTablesJul19_2007_CTSG1_FocusTWGs-test_STRJ(SOC)_2009 TR Tables_Factory Integration(20090806)_02A" xfId="3346" xr:uid="{00000000-0005-0000-0000-0000E60C0000}"/>
    <cellStyle name="___retention_FEPTablesJul19_2007_CTSG1_FocusTWGs-test_STRJ(SOC)_2009_INDEX" xfId="3347" xr:uid="{00000000-0005-0000-0000-0000E70C0000}"/>
    <cellStyle name="___retention_FEPTablesJul19_2007_CTSG1_FocusTWGs-test_STRJ(SOC)_2009_InterconnectTables_03032010" xfId="3348" xr:uid="{00000000-0005-0000-0000-0000E80C0000}"/>
    <cellStyle name="___retention_FEPTablesJul19_2007_CTSG1_FocusTWGs-test_STRJ(SOC)_2009Tables_FOCUS_B_ITRS" xfId="3349" xr:uid="{00000000-0005-0000-0000-0000E90C0000}"/>
    <cellStyle name="___retention_FEPTablesJul19_2007_CTSG1_FocusTWGs-test_STRJ(SOC)_2009Tables_FOCUS_B_itwg(Factory Integration)09" xfId="3350" xr:uid="{00000000-0005-0000-0000-0000EA0C0000}"/>
    <cellStyle name="___retention_FEPTablesJul19_2007_CTSG1_FocusTWGs-test_STRJ(SOC)_2009Tables_Focus_B-LITH-US-Bussels-V3" xfId="3351" xr:uid="{00000000-0005-0000-0000-0000EB0C0000}"/>
    <cellStyle name="___retention_FEPTablesJul19_2007_CTSG1_FocusTWGs-test_STRJ(SOC)_2009Tables_Focus_B-LITH-US-V13b" xfId="3352" xr:uid="{00000000-0005-0000-0000-0000EC0C0000}"/>
    <cellStyle name="___retention_FEPTablesJul19_2007_CTSG1_FocusTWGs-test_STRJ(SOC)_2009Tables_FOCUS_C_ITRSV1" xfId="3353" xr:uid="{00000000-0005-0000-0000-0000ED0C0000}"/>
    <cellStyle name="___retention_FEPTablesJul19_2007_CTSG1_FocusTWGs-test_STRJ(SOC)_2009Tables_FOCUS_C_ITRSV3" xfId="3354" xr:uid="{00000000-0005-0000-0000-0000EE0C0000}"/>
    <cellStyle name="___retention_FEPTablesJul19_2007_CTSG1_FocusTWGs-test_STRJ(SOC)_2009Tables_FOCUS_D_ITRS-ITWG Copy 2010 V1" xfId="3355" xr:uid="{00000000-0005-0000-0000-0000EF0C0000}"/>
    <cellStyle name="___retention_FEPTablesJul19_2007_CTSG1_FocusTWGs-test_STRJ(SOC)_2009Tables_FOCUS_E_ITRS-AP and Interconnectv1" xfId="3356" xr:uid="{00000000-0005-0000-0000-0000F00C0000}"/>
    <cellStyle name="___retention_FEPTablesJul19_2007_CTSG1_FocusTWGs-test_STRJ(SOC)_2009Tables_ORTC_V5" xfId="3357" xr:uid="{00000000-0005-0000-0000-0000F10C0000}"/>
    <cellStyle name="___retention_FEPTablesJul19_2007_CTSG1_FocusTWGs-test_STRJ(SOC)_2011_ORTC-2A" xfId="3358" xr:uid="{00000000-0005-0000-0000-0000F20C0000}"/>
    <cellStyle name="___retention_FEPTablesJul19_2007_CTSG1_FocusTWGs-test_STRJ(SOC)_4FINAL2009Tables_ERD_Oct30_lsw" xfId="3359" xr:uid="{00000000-0005-0000-0000-0000F30C0000}"/>
    <cellStyle name="___retention_FEPTablesJul19_2007_CTSG1_FocusTWGs-test_STRJ(SOC)_4FINAL2009Tables_ERD_Oct30_lsw2" xfId="3360" xr:uid="{00000000-0005-0000-0000-0000F40C0000}"/>
    <cellStyle name="___retention_FEPTablesJul19_2007_CTSG1_FocusTWGs-test_STRJ(SOC)_ITRS B)_Table_ver6_INTC1~6_021710_After_Telecon_Rev_Alexis-lswEDITORS-NOTES" xfId="3361" xr:uid="{00000000-0005-0000-0000-0000F50C0000}"/>
    <cellStyle name="___retention_FEPTablesJul19_2007_CTSG1_FocusTWGs-test_STRJ(SOC)_ITRS EUV Mask WG Meeting with Proposals-2009" xfId="3362" xr:uid="{00000000-0005-0000-0000-0000F60C0000}"/>
    <cellStyle name="___retention_FEPTablesJul19_2007_CTSG1_FocusTWGs-test_STRJ(SOC)_ITRS Optica Mask Table change note 200907011" xfId="3363" xr:uid="{00000000-0005-0000-0000-0000F70C0000}"/>
    <cellStyle name="___retention_FEPTablesJul19_2007_CTSG1_FocusTWGs-test_STRJ(SOC)_Litho_Challenges_2009_ITRS_Lith_Table_Summary-V5" xfId="3364" xr:uid="{00000000-0005-0000-0000-0000F80C0000}"/>
    <cellStyle name="___retention_FEPTablesJul19_2007_CTSG1_FocusTWGs-test_STRJ(SOC)_SOC_Proposal_2 (1)" xfId="3365" xr:uid="{00000000-0005-0000-0000-0000F90C0000}"/>
    <cellStyle name="___retention_FEPTablesJul19_2007_CTSG1_FocusTWGs-test_STRJ(SOC)_SOC_Proposal_2 (1)_2007Test_SoC_0618" xfId="3368" xr:uid="{00000000-0005-0000-0000-0000FA0C0000}"/>
    <cellStyle name="___retention_FEPTablesJul19_2007_CTSG1_FocusTWGs-test_STRJ(SOC)_SOC_Proposal_2 (1)_2007Test_SoC_0618_2008Tables_FOCUS_ERM-ERD-FEP-LITH-INTC-FAC-AP_DRAFTv7" xfId="3371" xr:uid="{00000000-0005-0000-0000-0000FB0C0000}"/>
    <cellStyle name="___retention_FEPTablesJul19_2007_CTSG1_FocusTWGs-test_STRJ(SOC)_SOC_Proposal_2 (1)_2007Test_SoC_0618_2008Tables_FOCUS_ERM-ERD-FEP-LITH-INTC-FAC-AP_DRAFTv7_2009 TR Tables_Factory Integration version 08-LSW" xfId="3372" xr:uid="{00000000-0005-0000-0000-0000FC0C0000}"/>
    <cellStyle name="___retention_FEPTablesJul19_2007_CTSG1_FocusTWGs-test_STRJ(SOC)_SOC_Proposal_2 (1)_2007Test_SoC_0618_2008Tables_FOCUS_ERM-ERD-FEP-LITH-INTC-FAC-AP_DRAFTv7_2009 TR Tables_Factory Integration(20090806)_02A" xfId="3373" xr:uid="{00000000-0005-0000-0000-0000FD0C0000}"/>
    <cellStyle name="___retention_FEPTablesJul19_2007_CTSG1_FocusTWGs-test_STRJ(SOC)_SOC_Proposal_2 (1)_2007Test_SoC_0618_2008Tables_FOCUS_ERM-ERD-FEP-LITH-INTC-FAC-AP_DRAFTv7_2009_INDEX" xfId="3374" xr:uid="{00000000-0005-0000-0000-0000FE0C0000}"/>
    <cellStyle name="___retention_FEPTablesJul19_2007_CTSG1_FocusTWGs-test_STRJ(SOC)_SOC_Proposal_2 (1)_2007Test_SoC_0618_2008Tables_FOCUS_ERM-ERD-FEP-LITH-INTC-FAC-AP_DRAFTv7_2009_InterconnectTables_03032010" xfId="3375" xr:uid="{00000000-0005-0000-0000-0000FF0C0000}"/>
    <cellStyle name="___retention_FEPTablesJul19_2007_CTSG1_FocusTWGs-test_STRJ(SOC)_SOC_Proposal_2 (1)_2007Test_SoC_0618_2008Tables_FOCUS_ERM-ERD-FEP-LITH-INTC-FAC-AP_DRAFTv7_2009Tables_FOCUS_B_ITRS" xfId="3376" xr:uid="{00000000-0005-0000-0000-0000000D0000}"/>
    <cellStyle name="___retention_FEPTablesJul19_2007_CTSG1_FocusTWGs-test_STRJ(SOC)_SOC_Proposal_2 (1)_2007Test_SoC_0618_2008Tables_FOCUS_ERM-ERD-FEP-LITH-INTC-FAC-AP_DRAFTv7_2009Tables_FOCUS_B_itwg(Factory Integration)09" xfId="3377" xr:uid="{00000000-0005-0000-0000-0000010D0000}"/>
    <cellStyle name="___retention_FEPTablesJul19_2007_CTSG1_FocusTWGs-test_STRJ(SOC)_SOC_Proposal_2 (1)_2007Test_SoC_0618_2008Tables_FOCUS_ERM-ERD-FEP-LITH-INTC-FAC-AP_DRAFTv7_2009Tables_Focus_B-LITH-US-Bussels-V3" xfId="3378" xr:uid="{00000000-0005-0000-0000-0000020D0000}"/>
    <cellStyle name="___retention_FEPTablesJul19_2007_CTSG1_FocusTWGs-test_STRJ(SOC)_SOC_Proposal_2 (1)_2007Test_SoC_0618_2008Tables_FOCUS_ERM-ERD-FEP-LITH-INTC-FAC-AP_DRAFTv7_2009Tables_Focus_B-LITH-US-V13b" xfId="3379" xr:uid="{00000000-0005-0000-0000-0000030D0000}"/>
    <cellStyle name="___retention_FEPTablesJul19_2007_CTSG1_FocusTWGs-test_STRJ(SOC)_SOC_Proposal_2 (1)_2007Test_SoC_0618_2008Tables_FOCUS_ERM-ERD-FEP-LITH-INTC-FAC-AP_DRAFTv7_2009Tables_FOCUS_C_ITRSV1" xfId="3380" xr:uid="{00000000-0005-0000-0000-0000040D0000}"/>
    <cellStyle name="___retention_FEPTablesJul19_2007_CTSG1_FocusTWGs-test_STRJ(SOC)_SOC_Proposal_2 (1)_2007Test_SoC_0618_2008Tables_FOCUS_ERM-ERD-FEP-LITH-INTC-FAC-AP_DRAFTv7_2009Tables_FOCUS_C_ITRSV3" xfId="3381" xr:uid="{00000000-0005-0000-0000-0000050D0000}"/>
    <cellStyle name="___retention_FEPTablesJul19_2007_CTSG1_FocusTWGs-test_STRJ(SOC)_SOC_Proposal_2 (1)_2007Test_SoC_0618_2008Tables_FOCUS_ERM-ERD-FEP-LITH-INTC-FAC-AP_DRAFTv7_2009Tables_FOCUS_D_ITRS-ITWG Copy 2010 V1" xfId="3382" xr:uid="{00000000-0005-0000-0000-0000060D0000}"/>
    <cellStyle name="___retention_FEPTablesJul19_2007_CTSG1_FocusTWGs-test_STRJ(SOC)_SOC_Proposal_2 (1)_2007Test_SoC_0618_2008Tables_FOCUS_ERM-ERD-FEP-LITH-INTC-FAC-AP_DRAFTv7_2009Tables_FOCUS_E_ITRS-AP and Interconnectv1" xfId="3383" xr:uid="{00000000-0005-0000-0000-0000070D0000}"/>
    <cellStyle name="___retention_FEPTablesJul19_2007_CTSG1_FocusTWGs-test_STRJ(SOC)_SOC_Proposal_2 (1)_2007Test_SoC_0618_2008Tables_FOCUS_ERM-ERD-FEP-LITH-INTC-FAC-AP_DRAFTv7_2009Tables_ORTC_V5" xfId="3384" xr:uid="{00000000-0005-0000-0000-0000080D0000}"/>
    <cellStyle name="___retention_FEPTablesJul19_2007_CTSG1_FocusTWGs-test_STRJ(SOC)_SOC_Proposal_2 (1)_2007Test_SoC_0618_2008Tables_FOCUS_ERM-ERD-FEP-LITH-INTC-FAC-AP_DRAFTv7_2011_ORTC-2A" xfId="3385" xr:uid="{00000000-0005-0000-0000-0000090D0000}"/>
    <cellStyle name="___retention_FEPTablesJul19_2007_CTSG1_FocusTWGs-test_STRJ(SOC)_SOC_Proposal_2 (1)_2007Test_SoC_0618_2008Tables_FOCUS_ERM-ERD-FEP-LITH-INTC-FAC-AP_DRAFTv7_4FINAL2009Tables_ERD_Oct30_lsw" xfId="3386" xr:uid="{00000000-0005-0000-0000-00000A0D0000}"/>
    <cellStyle name="___retention_FEPTablesJul19_2007_CTSG1_FocusTWGs-test_STRJ(SOC)_SOC_Proposal_2 (1)_2007Test_SoC_0618_2008Tables_FOCUS_ERM-ERD-FEP-LITH-INTC-FAC-AP_DRAFTv7_4FINAL2009Tables_ERD_Oct30_lsw2" xfId="3387" xr:uid="{00000000-0005-0000-0000-00000B0D0000}"/>
    <cellStyle name="___retention_FEPTablesJul19_2007_CTSG1_FocusTWGs-test_STRJ(SOC)_SOC_Proposal_2 (1)_2007Test_SoC_0618_2008Tables_FOCUS_ERM-ERD-FEP-LITH-INTC-FAC-AP_DRAFTv7_ITRS B)_Table_ver6_INTC1~6_021710_After_Telecon_Rev_Alexis-lswEDITORS-NOTES" xfId="3388" xr:uid="{00000000-0005-0000-0000-00000C0D0000}"/>
    <cellStyle name="___retention_FEPTablesJul19_2007_CTSG1_FocusTWGs-test_STRJ(SOC)_SOC_Proposal_2 (1)_2007Test_SoC_0618_2008Tables_FOCUS_ERM-ERD-FEP-LITH-INTC-FAC-AP_DRAFTv7_ITRS EUV Mask WG Meeting with Proposals-2009" xfId="3389" xr:uid="{00000000-0005-0000-0000-00000D0D0000}"/>
    <cellStyle name="___retention_FEPTablesJul19_2007_CTSG1_FocusTWGs-test_STRJ(SOC)_SOC_Proposal_2 (1)_2007Test_SoC_0618_2008Tables_FOCUS_ERM-ERD-FEP-LITH-INTC-FAC-AP_DRAFTv7_ITRS Optica Mask Table change note 200907011" xfId="3390" xr:uid="{00000000-0005-0000-0000-00000E0D0000}"/>
    <cellStyle name="___retention_FEPTablesJul19_2007_CTSG1_FocusTWGs-test_STRJ(SOC)_SOC_Proposal_2 (1)_2007Test_SoC_0618_2008Tables_FOCUS_ERM-ERD-FEP-LITH-INTC-FAC-AP_DRAFTv7_Litho_Challenges_2009_ITRS_Lith_Table_Summary-V5" xfId="3391" xr:uid="{00000000-0005-0000-0000-00000F0D0000}"/>
    <cellStyle name="___retention_FEPTablesJul19_2007_CTSG1_FocusTWGs-test_STRJ(SOC)_SOC_Proposal_2 (1)_2007Test_SoC_0618_2008Tables_FOCUS_ERM-ERD-FEP-LITH-INTC-FAC-AP_DRAFTv7_Table INTC6-Final from Italy" xfId="3392" xr:uid="{00000000-0005-0000-0000-0000100D0000}"/>
    <cellStyle name="___retention_FEPTablesJul19_2007_CTSG1_FocusTWGs-test_STRJ(SOC)_SOC_Proposal_2 (1)_2007Test_SoC_0618_2008Tables_FOCUS_ERM-ERD-FEP-LITH-INTC-FAC-AP_DRAFTv7_To Linda ITRS_NILb (2)" xfId="3393" xr:uid="{00000000-0005-0000-0000-0000110D0000}"/>
    <cellStyle name="___retention_FEPTablesJul19_2007_CTSG1_FocusTWGs-test_STRJ(SOC)_SOC_Proposal_2 (1)_2007Test_SoC_0618_2008Test 081203 handler revised proposal by SEAJ" xfId="3394" xr:uid="{00000000-0005-0000-0000-0000120D0000}"/>
    <cellStyle name="___retention_FEPTablesJul19_2007_CTSG1_FocusTWGs-test_STRJ(SOC)_SOC_Proposal_2 (1)_2007Test_SoC_0618_2008Test 081203 handler revised proposal by SEAJ_2009 ITRS TestTable(Handler)090505" xfId="3395" xr:uid="{00000000-0005-0000-0000-0000130D0000}"/>
    <cellStyle name="___retention_FEPTablesJul19_2007_CTSG1_FocusTWGs-test_STRJ(SOC)_SOC_Proposal_2 (1)_2007Test_SoC_0618_2008Test 081203 handler revised proposal by SEAJ_Table Test-T8 RF updated 14 July 2009" xfId="3396" xr:uid="{00000000-0005-0000-0000-0000140D0000}"/>
    <cellStyle name="___retention_FEPTablesJul19_2007_CTSG1_FocusTWGs-test_STRJ(SOC)_SOC_Proposal_2 (1)_2007Test_SoC_0618_2008Test 1120 prober " xfId="3397" xr:uid="{00000000-0005-0000-0000-0000150D0000}"/>
    <cellStyle name="___retention_FEPTablesJul19_2007_CTSG1_FocusTWGs-test_STRJ(SOC)_SOC_Proposal_2 (1)_2007Test_SoC_0618_2008Test 1120 prober _2009 ITRS TestTable(Handler)090505" xfId="3398" xr:uid="{00000000-0005-0000-0000-0000160D0000}"/>
    <cellStyle name="___retention_FEPTablesJul19_2007_CTSG1_FocusTWGs-test_STRJ(SOC)_SOC_Proposal_2 (1)_2007Test_SoC_0618_2008Test 1120 prober _Table Test-T8 RF updated 14 July 2009" xfId="3399" xr:uid="{00000000-0005-0000-0000-0000170D0000}"/>
    <cellStyle name="___retention_FEPTablesJul19_2007_CTSG1_FocusTWGs-test_STRJ(SOC)_SOC_Proposal_2 (1)_2007Test_SoC_0618_2008Test0722" xfId="3400" xr:uid="{00000000-0005-0000-0000-0000180D0000}"/>
    <cellStyle name="___retention_FEPTablesJul19_2007_CTSG1_FocusTWGs-test_STRJ(SOC)_SOC_Proposal_2 (1)_2007Test_SoC_0618_2008Test0722_2009 ITRS TestTable(Handler)090505" xfId="3401" xr:uid="{00000000-0005-0000-0000-0000190D0000}"/>
    <cellStyle name="___retention_FEPTablesJul19_2007_CTSG1_FocusTWGs-test_STRJ(SOC)_SOC_Proposal_2 (1)_2007Test_SoC_0618_2008Test0722_Table Test-T8 RF updated 14 July 2009" xfId="3402" xr:uid="{00000000-0005-0000-0000-00001A0D0000}"/>
    <cellStyle name="___retention_FEPTablesJul19_2007_CTSG1_FocusTWGs-test_STRJ(SOC)_SOC_Proposal_2 (1)_2007Test_SoC_0618_2008Test1215" xfId="3403" xr:uid="{00000000-0005-0000-0000-00001B0D0000}"/>
    <cellStyle name="___retention_FEPTablesJul19_2007_CTSG1_FocusTWGs-test_STRJ(SOC)_SOC_Proposal_2 (1)_2007Test_SoC_0618_2008Test1215_Table Test-T8 RF updated 14 July 2009" xfId="3404" xr:uid="{00000000-0005-0000-0000-00001C0D0000}"/>
    <cellStyle name="___retention_FEPTablesJul19_2007_CTSG1_FocusTWGs-test_STRJ(SOC)_SOC_Proposal_2 (1)_2007Test_SoC_0618_2008TestProposals_Handler_081208" xfId="3405" xr:uid="{00000000-0005-0000-0000-00001D0D0000}"/>
    <cellStyle name="___retention_FEPTablesJul19_2007_CTSG1_FocusTWGs-test_STRJ(SOC)_SOC_Proposal_2 (1)_2007Test_SoC_0618_2008TestProposals_Handler_081208_Table Test-T8 RF updated 14 July 2009" xfId="3406" xr:uid="{00000000-0005-0000-0000-00001E0D0000}"/>
    <cellStyle name="___retention_FEPTablesJul19_2007_CTSG1_FocusTWGs-test_STRJ(SOC)_SOC_Proposal_2 (1)_2007Test_SoC_0618_2009 ITRS TestTable(Handler)090505" xfId="3407" xr:uid="{00000000-0005-0000-0000-00001F0D0000}"/>
    <cellStyle name="___retention_FEPTablesJul19_2007_CTSG1_FocusTWGs-test_STRJ(SOC)_SOC_Proposal_2 (1)_2007Test_SoC_0618_2009 TR Tables_Factory Integration version 08-LSW" xfId="3408" xr:uid="{00000000-0005-0000-0000-0000200D0000}"/>
    <cellStyle name="___retention_FEPTablesJul19_2007_CTSG1_FocusTWGs-test_STRJ(SOC)_SOC_Proposal_2 (1)_2007Test_SoC_0618_2009 TR Tables_Factory Integration(20090806)_02A" xfId="3409" xr:uid="{00000000-0005-0000-0000-0000210D0000}"/>
    <cellStyle name="___retention_FEPTablesJul19_2007_CTSG1_FocusTWGs-test_STRJ(SOC)_SOC_Proposal_2 (1)_2007Test_SoC_0618_2009_INDEX" xfId="3410" xr:uid="{00000000-0005-0000-0000-0000220D0000}"/>
    <cellStyle name="___retention_FEPTablesJul19_2007_CTSG1_FocusTWGs-test_STRJ(SOC)_SOC_Proposal_2 (1)_2007Test_SoC_0618_2009_InterconnectTables_03032010" xfId="3411" xr:uid="{00000000-0005-0000-0000-0000230D0000}"/>
    <cellStyle name="___retention_FEPTablesJul19_2007_CTSG1_FocusTWGs-test_STRJ(SOC)_SOC_Proposal_2 (1)_2007Test_SoC_0618_2009Tables_FOCUS_B_ITRS" xfId="3412" xr:uid="{00000000-0005-0000-0000-0000240D0000}"/>
    <cellStyle name="___retention_FEPTablesJul19_2007_CTSG1_FocusTWGs-test_STRJ(SOC)_SOC_Proposal_2 (1)_2007Test_SoC_0618_2009Tables_FOCUS_B_itwg(Factory Integration)09" xfId="3413" xr:uid="{00000000-0005-0000-0000-0000250D0000}"/>
    <cellStyle name="___retention_FEPTablesJul19_2007_CTSG1_FocusTWGs-test_STRJ(SOC)_SOC_Proposal_2 (1)_2007Test_SoC_0618_2009Tables_Focus_B-LITH-US-Bussels-V3" xfId="3414" xr:uid="{00000000-0005-0000-0000-0000260D0000}"/>
    <cellStyle name="___retention_FEPTablesJul19_2007_CTSG1_FocusTWGs-test_STRJ(SOC)_SOC_Proposal_2 (1)_2007Test_SoC_0618_2009Tables_Focus_B-LITH-US-V13b" xfId="3415" xr:uid="{00000000-0005-0000-0000-0000270D0000}"/>
    <cellStyle name="___retention_FEPTablesJul19_2007_CTSG1_FocusTWGs-test_STRJ(SOC)_SOC_Proposal_2 (1)_2007Test_SoC_0618_2009Tables_FOCUS_C_ITRSV1" xfId="3416" xr:uid="{00000000-0005-0000-0000-0000280D0000}"/>
    <cellStyle name="___retention_FEPTablesJul19_2007_CTSG1_FocusTWGs-test_STRJ(SOC)_SOC_Proposal_2 (1)_2007Test_SoC_0618_2009Tables_FOCUS_C_ITRSV3" xfId="3417" xr:uid="{00000000-0005-0000-0000-0000290D0000}"/>
    <cellStyle name="___retention_FEPTablesJul19_2007_CTSG1_FocusTWGs-test_STRJ(SOC)_SOC_Proposal_2 (1)_2007Test_SoC_0618_2009Tables_FOCUS_D_ITRS-ITWG Copy 2010 V1" xfId="3418" xr:uid="{00000000-0005-0000-0000-00002A0D0000}"/>
    <cellStyle name="___retention_FEPTablesJul19_2007_CTSG1_FocusTWGs-test_STRJ(SOC)_SOC_Proposal_2 (1)_2007Test_SoC_0618_2009Tables_FOCUS_E_ITRS-AP and Interconnectv1" xfId="3419" xr:uid="{00000000-0005-0000-0000-00002B0D0000}"/>
    <cellStyle name="___retention_FEPTablesJul19_2007_CTSG1_FocusTWGs-test_STRJ(SOC)_SOC_Proposal_2 (1)_2007Test_SoC_0618_2009Tables_ORTC_V5" xfId="3420" xr:uid="{00000000-0005-0000-0000-00002C0D0000}"/>
    <cellStyle name="___retention_FEPTablesJul19_2007_CTSG1_FocusTWGs-test_STRJ(SOC)_SOC_Proposal_2 (1)_2007Test_SoC_0618_2011_ORTC-2A" xfId="3421" xr:uid="{00000000-0005-0000-0000-00002D0D0000}"/>
    <cellStyle name="___retention_FEPTablesJul19_2007_CTSG1_FocusTWGs-test_STRJ(SOC)_SOC_Proposal_2 (1)_2007Test_SoC_0618_4FINAL2009Tables_ERD_Oct30_lsw" xfId="3422" xr:uid="{00000000-0005-0000-0000-00002E0D0000}"/>
    <cellStyle name="___retention_FEPTablesJul19_2007_CTSG1_FocusTWGs-test_STRJ(SOC)_SOC_Proposal_2 (1)_2007Test_SoC_0618_4FINAL2009Tables_ERD_Oct30_lsw2" xfId="3423" xr:uid="{00000000-0005-0000-0000-00002F0D0000}"/>
    <cellStyle name="___retention_FEPTablesJul19_2007_CTSG1_FocusTWGs-test_STRJ(SOC)_SOC_Proposal_2 (1)_2007Test_SoC_0618_ITRS B)_Table_ver6_INTC1~6_021710_After_Telecon_Rev_Alexis-lswEDITORS-NOTES" xfId="3424" xr:uid="{00000000-0005-0000-0000-0000300D0000}"/>
    <cellStyle name="___retention_FEPTablesJul19_2007_CTSG1_FocusTWGs-test_STRJ(SOC)_SOC_Proposal_2 (1)_2007Test_SoC_0618_ITRS EUV Mask WG Meeting with Proposals-2009" xfId="3425" xr:uid="{00000000-0005-0000-0000-0000310D0000}"/>
    <cellStyle name="___retention_FEPTablesJul19_2007_CTSG1_FocusTWGs-test_STRJ(SOC)_SOC_Proposal_2 (1)_2007Test_SoC_0618_ITRS Optica Mask Table change note 200907011" xfId="3426" xr:uid="{00000000-0005-0000-0000-0000320D0000}"/>
    <cellStyle name="___retention_FEPTablesJul19_2007_CTSG1_FocusTWGs-test_STRJ(SOC)_SOC_Proposal_2 (1)_2007Test_SoC_0618_Litho_Challenges_2009_ITRS_Lith_Table_Summary-V5" xfId="3427" xr:uid="{00000000-0005-0000-0000-0000330D0000}"/>
    <cellStyle name="___retention_FEPTablesJul19_2007_CTSG1_FocusTWGs-test_STRJ(SOC)_SOC_Proposal_2 (1)_2007Test_SoC_0618_Table INTC6-Final from Italy" xfId="3428" xr:uid="{00000000-0005-0000-0000-0000340D0000}"/>
    <cellStyle name="___retention_FEPTablesJul19_2007_CTSG1_FocusTWGs-test_STRJ(SOC)_SOC_Proposal_2 (1)_2007Test_SoC_0618_Table Test-T11 Prober updated 08Jul09" xfId="3429" xr:uid="{00000000-0005-0000-0000-0000350D0000}"/>
    <cellStyle name="___retention_FEPTablesJul19_2007_CTSG1_FocusTWGs-test_STRJ(SOC)_SOC_Proposal_2 (1)_2007Test_SoC_0618_Table Test-T8 RF updated 14 July 2009" xfId="3430" xr:uid="{00000000-0005-0000-0000-0000360D0000}"/>
    <cellStyle name="___retention_FEPTablesJul19_2007_CTSG1_FocusTWGs-test_STRJ(SOC)_SOC_Proposal_2 (1)_2007Test_SoC_0618_Test_Tables_20081208" xfId="3431" xr:uid="{00000000-0005-0000-0000-0000370D0000}"/>
    <cellStyle name="___retention_FEPTablesJul19_2007_CTSG1_FocusTWGs-test_STRJ(SOC)_SOC_Proposal_2 (1)_2007Test_SoC_0618_Test_Tables_20081208 Korea feedback_08081225 " xfId="3432" xr:uid="{00000000-0005-0000-0000-0000380D0000}"/>
    <cellStyle name="___retention_FEPTablesJul19_2007_CTSG1_FocusTWGs-test_STRJ(SOC)_SOC_Proposal_2 (1)_2007Test_SoC_0618_Test_Tables_20081208 Korea feedback_08081225 _Table Test-T8 RF updated 14 July 2009" xfId="3433" xr:uid="{00000000-0005-0000-0000-0000390D0000}"/>
    <cellStyle name="___retention_FEPTablesJul19_2007_CTSG1_FocusTWGs-test_STRJ(SOC)_SOC_Proposal_2 (1)_2007Test_SoC_0618_Test_Tables_20081208_Table Test-T8 RF updated 14 July 2009" xfId="3434" xr:uid="{00000000-0005-0000-0000-00003A0D0000}"/>
    <cellStyle name="___retention_FEPTablesJul19_2007_CTSG1_FocusTWGs-test_STRJ(SOC)_SOC_Proposal_2 (1)_2007Test_SoC_0618_Test_Tables_20081231プローブカード案" xfId="3435" xr:uid="{00000000-0005-0000-0000-00003B0D0000}"/>
    <cellStyle name="___retention_FEPTablesJul19_2007_CTSG1_FocusTWGs-test_STRJ(SOC)_SOC_Proposal_2 (1)_2007Test_SoC_0618_Test_Tables_20081231プローブカード案_Table Test-T8 RF updated 14 July 2009" xfId="3436" xr:uid="{00000000-0005-0000-0000-00003C0D0000}"/>
    <cellStyle name="___retention_FEPTablesJul19_2007_CTSG1_FocusTWGs-test_STRJ(SOC)_SOC_Proposal_2 (1)_2007Test_SoC_0618_Test_Tables_20090113プローブカード案2" xfId="3437" xr:uid="{00000000-0005-0000-0000-00003D0D0000}"/>
    <cellStyle name="___retention_FEPTablesJul19_2007_CTSG1_FocusTWGs-test_STRJ(SOC)_SOC_Proposal_2 (1)_2007Test_SoC_0618_Test_Tables_20090113プローブカード案2_Table Test-T8 RF updated 14 July 2009" xfId="3438" xr:uid="{00000000-0005-0000-0000-00003E0D0000}"/>
    <cellStyle name="___retention_FEPTablesJul19_2007_CTSG1_FocusTWGs-test_STRJ(SOC)_SOC_Proposal_2 (1)_2007Test_SoC_0618_Test_Tables_20090113プローブカード案3" xfId="3439" xr:uid="{00000000-0005-0000-0000-00003F0D0000}"/>
    <cellStyle name="___retention_FEPTablesJul19_2007_CTSG1_FocusTWGs-test_STRJ(SOC)_SOC_Proposal_2 (1)_2007Test_SoC_0618_Test_Tables_20090113プローブカード案3_Table Test-T8 RF updated 14 July 2009" xfId="3440" xr:uid="{00000000-0005-0000-0000-0000400D0000}"/>
    <cellStyle name="___retention_FEPTablesJul19_2007_CTSG1_FocusTWGs-test_STRJ(SOC)_SOC_Proposal_2 (1)_2007Test_SoC_0618_To Linda ITRS_NILb (2)" xfId="3441" xr:uid="{00000000-0005-0000-0000-0000410D0000}"/>
    <cellStyle name="___retention_FEPTablesJul19_2007_CTSG1_FocusTWGs-test_STRJ(SOC)_SOC_Proposal_2 (1)_2007Test_SoC_0618_見直しfor2009：2007Test0829_SoC&amp;Logic" xfId="3369" xr:uid="{00000000-0005-0000-0000-0000420D0000}"/>
    <cellStyle name="___retention_FEPTablesJul19_2007_CTSG1_FocusTWGs-test_STRJ(SOC)_SOC_Proposal_2 (1)_2007Test_SoC_0618_見直しfor2009：2007Test0829_SoC&amp;Logic(0707会議後)" xfId="3370" xr:uid="{00000000-0005-0000-0000-0000430D0000}"/>
    <cellStyle name="___retention_FEPTablesJul19_2007_CTSG1_FocusTWGs-test_STRJ(SOC)_SOC_Proposal_2 (1)_2008Tables_FOCUS_ERM-ERD-FEP-LITH-INTC-FAC-AP_DRAFTv7" xfId="3442" xr:uid="{00000000-0005-0000-0000-0000440D0000}"/>
    <cellStyle name="___retention_FEPTablesJul19_2007_CTSG1_FocusTWGs-test_STRJ(SOC)_SOC_Proposal_2 (1)_2008Tables_FOCUS_ERM-ERD-FEP-LITH-INTC-FAC-AP_DRAFTv7_2009 TR Tables_Factory Integration version 08-LSW" xfId="3443" xr:uid="{00000000-0005-0000-0000-0000450D0000}"/>
    <cellStyle name="___retention_FEPTablesJul19_2007_CTSG1_FocusTWGs-test_STRJ(SOC)_SOC_Proposal_2 (1)_2008Tables_FOCUS_ERM-ERD-FEP-LITH-INTC-FAC-AP_DRAFTv7_2009 TR Tables_Factory Integration(20090806)_02A" xfId="3444" xr:uid="{00000000-0005-0000-0000-0000460D0000}"/>
    <cellStyle name="___retention_FEPTablesJul19_2007_CTSG1_FocusTWGs-test_STRJ(SOC)_SOC_Proposal_2 (1)_2008Tables_FOCUS_ERM-ERD-FEP-LITH-INTC-FAC-AP_DRAFTv7_2009_INDEX" xfId="3445" xr:uid="{00000000-0005-0000-0000-0000470D0000}"/>
    <cellStyle name="___retention_FEPTablesJul19_2007_CTSG1_FocusTWGs-test_STRJ(SOC)_SOC_Proposal_2 (1)_2008Tables_FOCUS_ERM-ERD-FEP-LITH-INTC-FAC-AP_DRAFTv7_2009_InterconnectTables_03032010" xfId="3446" xr:uid="{00000000-0005-0000-0000-0000480D0000}"/>
    <cellStyle name="___retention_FEPTablesJul19_2007_CTSG1_FocusTWGs-test_STRJ(SOC)_SOC_Proposal_2 (1)_2008Tables_FOCUS_ERM-ERD-FEP-LITH-INTC-FAC-AP_DRAFTv7_2009Tables_FOCUS_B_ITRS" xfId="3447" xr:uid="{00000000-0005-0000-0000-0000490D0000}"/>
    <cellStyle name="___retention_FEPTablesJul19_2007_CTSG1_FocusTWGs-test_STRJ(SOC)_SOC_Proposal_2 (1)_2008Tables_FOCUS_ERM-ERD-FEP-LITH-INTC-FAC-AP_DRAFTv7_2009Tables_FOCUS_B_itwg(Factory Integration)09" xfId="3448" xr:uid="{00000000-0005-0000-0000-00004A0D0000}"/>
    <cellStyle name="___retention_FEPTablesJul19_2007_CTSG1_FocusTWGs-test_STRJ(SOC)_SOC_Proposal_2 (1)_2008Tables_FOCUS_ERM-ERD-FEP-LITH-INTC-FAC-AP_DRAFTv7_2009Tables_Focus_B-LITH-US-Bussels-V3" xfId="3449" xr:uid="{00000000-0005-0000-0000-00004B0D0000}"/>
    <cellStyle name="___retention_FEPTablesJul19_2007_CTSG1_FocusTWGs-test_STRJ(SOC)_SOC_Proposal_2 (1)_2008Tables_FOCUS_ERM-ERD-FEP-LITH-INTC-FAC-AP_DRAFTv7_2009Tables_Focus_B-LITH-US-V13b" xfId="3450" xr:uid="{00000000-0005-0000-0000-00004C0D0000}"/>
    <cellStyle name="___retention_FEPTablesJul19_2007_CTSG1_FocusTWGs-test_STRJ(SOC)_SOC_Proposal_2 (1)_2008Tables_FOCUS_ERM-ERD-FEP-LITH-INTC-FAC-AP_DRAFTv7_2009Tables_FOCUS_C_ITRSV1" xfId="3451" xr:uid="{00000000-0005-0000-0000-00004D0D0000}"/>
    <cellStyle name="___retention_FEPTablesJul19_2007_CTSG1_FocusTWGs-test_STRJ(SOC)_SOC_Proposal_2 (1)_2008Tables_FOCUS_ERM-ERD-FEP-LITH-INTC-FAC-AP_DRAFTv7_2009Tables_FOCUS_C_ITRSV3" xfId="3452" xr:uid="{00000000-0005-0000-0000-00004E0D0000}"/>
    <cellStyle name="___retention_FEPTablesJul19_2007_CTSG1_FocusTWGs-test_STRJ(SOC)_SOC_Proposal_2 (1)_2008Tables_FOCUS_ERM-ERD-FEP-LITH-INTC-FAC-AP_DRAFTv7_2009Tables_FOCUS_D_ITRS-ITWG Copy 2010 V1" xfId="3453" xr:uid="{00000000-0005-0000-0000-00004F0D0000}"/>
    <cellStyle name="___retention_FEPTablesJul19_2007_CTSG1_FocusTWGs-test_STRJ(SOC)_SOC_Proposal_2 (1)_2008Tables_FOCUS_ERM-ERD-FEP-LITH-INTC-FAC-AP_DRAFTv7_2009Tables_FOCUS_E_ITRS-AP and Interconnectv1" xfId="3454" xr:uid="{00000000-0005-0000-0000-0000500D0000}"/>
    <cellStyle name="___retention_FEPTablesJul19_2007_CTSG1_FocusTWGs-test_STRJ(SOC)_SOC_Proposal_2 (1)_2008Tables_FOCUS_ERM-ERD-FEP-LITH-INTC-FAC-AP_DRAFTv7_2009Tables_ORTC_V5" xfId="3455" xr:uid="{00000000-0005-0000-0000-0000510D0000}"/>
    <cellStyle name="___retention_FEPTablesJul19_2007_CTSG1_FocusTWGs-test_STRJ(SOC)_SOC_Proposal_2 (1)_2008Tables_FOCUS_ERM-ERD-FEP-LITH-INTC-FAC-AP_DRAFTv7_2011_ORTC-2A" xfId="3456" xr:uid="{00000000-0005-0000-0000-0000520D0000}"/>
    <cellStyle name="___retention_FEPTablesJul19_2007_CTSG1_FocusTWGs-test_STRJ(SOC)_SOC_Proposal_2 (1)_2008Tables_FOCUS_ERM-ERD-FEP-LITH-INTC-FAC-AP_DRAFTv7_4FINAL2009Tables_ERD_Oct30_lsw" xfId="3457" xr:uid="{00000000-0005-0000-0000-0000530D0000}"/>
    <cellStyle name="___retention_FEPTablesJul19_2007_CTSG1_FocusTWGs-test_STRJ(SOC)_SOC_Proposal_2 (1)_2008Tables_FOCUS_ERM-ERD-FEP-LITH-INTC-FAC-AP_DRAFTv7_4FINAL2009Tables_ERD_Oct30_lsw2" xfId="3458" xr:uid="{00000000-0005-0000-0000-0000540D0000}"/>
    <cellStyle name="___retention_FEPTablesJul19_2007_CTSG1_FocusTWGs-test_STRJ(SOC)_SOC_Proposal_2 (1)_2008Tables_FOCUS_ERM-ERD-FEP-LITH-INTC-FAC-AP_DRAFTv7_ITRS B)_Table_ver6_INTC1~6_021710_After_Telecon_Rev_Alexis-lswEDITORS-NOTES" xfId="3459" xr:uid="{00000000-0005-0000-0000-0000550D0000}"/>
    <cellStyle name="___retention_FEPTablesJul19_2007_CTSG1_FocusTWGs-test_STRJ(SOC)_SOC_Proposal_2 (1)_2008Tables_FOCUS_ERM-ERD-FEP-LITH-INTC-FAC-AP_DRAFTv7_ITRS EUV Mask WG Meeting with Proposals-2009" xfId="3460" xr:uid="{00000000-0005-0000-0000-0000560D0000}"/>
    <cellStyle name="___retention_FEPTablesJul19_2007_CTSG1_FocusTWGs-test_STRJ(SOC)_SOC_Proposal_2 (1)_2008Tables_FOCUS_ERM-ERD-FEP-LITH-INTC-FAC-AP_DRAFTv7_ITRS Optica Mask Table change note 200907011" xfId="3461" xr:uid="{00000000-0005-0000-0000-0000570D0000}"/>
    <cellStyle name="___retention_FEPTablesJul19_2007_CTSG1_FocusTWGs-test_STRJ(SOC)_SOC_Proposal_2 (1)_2008Tables_FOCUS_ERM-ERD-FEP-LITH-INTC-FAC-AP_DRAFTv7_Litho_Challenges_2009_ITRS_Lith_Table_Summary-V5" xfId="3462" xr:uid="{00000000-0005-0000-0000-0000580D0000}"/>
    <cellStyle name="___retention_FEPTablesJul19_2007_CTSG1_FocusTWGs-test_STRJ(SOC)_SOC_Proposal_2 (1)_2008Tables_FOCUS_ERM-ERD-FEP-LITH-INTC-FAC-AP_DRAFTv7_Table INTC6-Final from Italy" xfId="3463" xr:uid="{00000000-0005-0000-0000-0000590D0000}"/>
    <cellStyle name="___retention_FEPTablesJul19_2007_CTSG1_FocusTWGs-test_STRJ(SOC)_SOC_Proposal_2 (1)_2008Tables_FOCUS_ERM-ERD-FEP-LITH-INTC-FAC-AP_DRAFTv7_To Linda ITRS_NILb (2)" xfId="3464" xr:uid="{00000000-0005-0000-0000-00005A0D0000}"/>
    <cellStyle name="___retention_FEPTablesJul19_2007_CTSG1_FocusTWGs-test_STRJ(SOC)_SOC_Proposal_2 (1)_2008Test 081203 handler revised proposal by SEAJ" xfId="3465" xr:uid="{00000000-0005-0000-0000-00005B0D0000}"/>
    <cellStyle name="___retention_FEPTablesJul19_2007_CTSG1_FocusTWGs-test_STRJ(SOC)_SOC_Proposal_2 (1)_2008Test 081203 handler revised proposal by SEAJ_2009 ITRS TestTable(Handler)090505" xfId="3466" xr:uid="{00000000-0005-0000-0000-00005C0D0000}"/>
    <cellStyle name="___retention_FEPTablesJul19_2007_CTSG1_FocusTWGs-test_STRJ(SOC)_SOC_Proposal_2 (1)_2008Test 081203 handler revised proposal by SEAJ_Table Test-T8 RF updated 14 July 2009" xfId="3467" xr:uid="{00000000-0005-0000-0000-00005D0D0000}"/>
    <cellStyle name="___retention_FEPTablesJul19_2007_CTSG1_FocusTWGs-test_STRJ(SOC)_SOC_Proposal_2 (1)_2008Test 1120 prober " xfId="3468" xr:uid="{00000000-0005-0000-0000-00005E0D0000}"/>
    <cellStyle name="___retention_FEPTablesJul19_2007_CTSG1_FocusTWGs-test_STRJ(SOC)_SOC_Proposal_2 (1)_2008Test 1120 prober _2009 ITRS TestTable(Handler)090505" xfId="3469" xr:uid="{00000000-0005-0000-0000-00005F0D0000}"/>
    <cellStyle name="___retention_FEPTablesJul19_2007_CTSG1_FocusTWGs-test_STRJ(SOC)_SOC_Proposal_2 (1)_2008Test 1120 prober _Table Test-T8 RF updated 14 July 2009" xfId="3470" xr:uid="{00000000-0005-0000-0000-0000600D0000}"/>
    <cellStyle name="___retention_FEPTablesJul19_2007_CTSG1_FocusTWGs-test_STRJ(SOC)_SOC_Proposal_2 (1)_2008Test0722" xfId="3471" xr:uid="{00000000-0005-0000-0000-0000610D0000}"/>
    <cellStyle name="___retention_FEPTablesJul19_2007_CTSG1_FocusTWGs-test_STRJ(SOC)_SOC_Proposal_2 (1)_2008Test0722_2009 ITRS TestTable(Handler)090505" xfId="3472" xr:uid="{00000000-0005-0000-0000-0000620D0000}"/>
    <cellStyle name="___retention_FEPTablesJul19_2007_CTSG1_FocusTWGs-test_STRJ(SOC)_SOC_Proposal_2 (1)_2008Test0722_Table Test-T8 RF updated 14 July 2009" xfId="3473" xr:uid="{00000000-0005-0000-0000-0000630D0000}"/>
    <cellStyle name="___retention_FEPTablesJul19_2007_CTSG1_FocusTWGs-test_STRJ(SOC)_SOC_Proposal_2 (1)_2008Test1215" xfId="3474" xr:uid="{00000000-0005-0000-0000-0000640D0000}"/>
    <cellStyle name="___retention_FEPTablesJul19_2007_CTSG1_FocusTWGs-test_STRJ(SOC)_SOC_Proposal_2 (1)_2008Test1215_Table Test-T8 RF updated 14 July 2009" xfId="3475" xr:uid="{00000000-0005-0000-0000-0000650D0000}"/>
    <cellStyle name="___retention_FEPTablesJul19_2007_CTSG1_FocusTWGs-test_STRJ(SOC)_SOC_Proposal_2 (1)_2008TestProposals_Handler_081208" xfId="3476" xr:uid="{00000000-0005-0000-0000-0000660D0000}"/>
    <cellStyle name="___retention_FEPTablesJul19_2007_CTSG1_FocusTWGs-test_STRJ(SOC)_SOC_Proposal_2 (1)_2008TestProposals_Handler_081208_Table Test-T8 RF updated 14 July 2009" xfId="3477" xr:uid="{00000000-0005-0000-0000-0000670D0000}"/>
    <cellStyle name="___retention_FEPTablesJul19_2007_CTSG1_FocusTWGs-test_STRJ(SOC)_SOC_Proposal_2 (1)_2009 ITRS TestTable(Handler)090505" xfId="3478" xr:uid="{00000000-0005-0000-0000-0000680D0000}"/>
    <cellStyle name="___retention_FEPTablesJul19_2007_CTSG1_FocusTWGs-test_STRJ(SOC)_SOC_Proposal_2 (1)_2009 TR Tables_Factory Integration version 08-LSW" xfId="3479" xr:uid="{00000000-0005-0000-0000-0000690D0000}"/>
    <cellStyle name="___retention_FEPTablesJul19_2007_CTSG1_FocusTWGs-test_STRJ(SOC)_SOC_Proposal_2 (1)_2009 TR Tables_Factory Integration(20090806)_02A" xfId="3480" xr:uid="{00000000-0005-0000-0000-00006A0D0000}"/>
    <cellStyle name="___retention_FEPTablesJul19_2007_CTSG1_FocusTWGs-test_STRJ(SOC)_SOC_Proposal_2 (1)_2009_INDEX" xfId="3481" xr:uid="{00000000-0005-0000-0000-00006B0D0000}"/>
    <cellStyle name="___retention_FEPTablesJul19_2007_CTSG1_FocusTWGs-test_STRJ(SOC)_SOC_Proposal_2 (1)_2009_InterconnectTables_03032010" xfId="3482" xr:uid="{00000000-0005-0000-0000-00006C0D0000}"/>
    <cellStyle name="___retention_FEPTablesJul19_2007_CTSG1_FocusTWGs-test_STRJ(SOC)_SOC_Proposal_2 (1)_2009Tables_FOCUS_B_ITRS" xfId="3483" xr:uid="{00000000-0005-0000-0000-00006D0D0000}"/>
    <cellStyle name="___retention_FEPTablesJul19_2007_CTSG1_FocusTWGs-test_STRJ(SOC)_SOC_Proposal_2 (1)_2009Tables_FOCUS_B_itwg(Factory Integration)09" xfId="3484" xr:uid="{00000000-0005-0000-0000-00006E0D0000}"/>
    <cellStyle name="___retention_FEPTablesJul19_2007_CTSG1_FocusTWGs-test_STRJ(SOC)_SOC_Proposal_2 (1)_2009Tables_Focus_B-LITH-US-Bussels-V3" xfId="3485" xr:uid="{00000000-0005-0000-0000-00006F0D0000}"/>
    <cellStyle name="___retention_FEPTablesJul19_2007_CTSG1_FocusTWGs-test_STRJ(SOC)_SOC_Proposal_2 (1)_2009Tables_Focus_B-LITH-US-V13b" xfId="3486" xr:uid="{00000000-0005-0000-0000-0000700D0000}"/>
    <cellStyle name="___retention_FEPTablesJul19_2007_CTSG1_FocusTWGs-test_STRJ(SOC)_SOC_Proposal_2 (1)_2009Tables_FOCUS_C_ITRSV1" xfId="3487" xr:uid="{00000000-0005-0000-0000-0000710D0000}"/>
    <cellStyle name="___retention_FEPTablesJul19_2007_CTSG1_FocusTWGs-test_STRJ(SOC)_SOC_Proposal_2 (1)_2009Tables_FOCUS_C_ITRSV3" xfId="3488" xr:uid="{00000000-0005-0000-0000-0000720D0000}"/>
    <cellStyle name="___retention_FEPTablesJul19_2007_CTSG1_FocusTWGs-test_STRJ(SOC)_SOC_Proposal_2 (1)_2009Tables_FOCUS_D_ITRS-ITWG Copy 2010 V1" xfId="3489" xr:uid="{00000000-0005-0000-0000-0000730D0000}"/>
    <cellStyle name="___retention_FEPTablesJul19_2007_CTSG1_FocusTWGs-test_STRJ(SOC)_SOC_Proposal_2 (1)_2009Tables_FOCUS_E_ITRS-AP and Interconnectv1" xfId="3490" xr:uid="{00000000-0005-0000-0000-0000740D0000}"/>
    <cellStyle name="___retention_FEPTablesJul19_2007_CTSG1_FocusTWGs-test_STRJ(SOC)_SOC_Proposal_2 (1)_2009Tables_ORTC_V5" xfId="3491" xr:uid="{00000000-0005-0000-0000-0000750D0000}"/>
    <cellStyle name="___retention_FEPTablesJul19_2007_CTSG1_FocusTWGs-test_STRJ(SOC)_SOC_Proposal_2 (1)_2011_ORTC-2A" xfId="3492" xr:uid="{00000000-0005-0000-0000-0000760D0000}"/>
    <cellStyle name="___retention_FEPTablesJul19_2007_CTSG1_FocusTWGs-test_STRJ(SOC)_SOC_Proposal_2 (1)_4FINAL2009Tables_ERD_Oct30_lsw" xfId="3493" xr:uid="{00000000-0005-0000-0000-0000770D0000}"/>
    <cellStyle name="___retention_FEPTablesJul19_2007_CTSG1_FocusTWGs-test_STRJ(SOC)_SOC_Proposal_2 (1)_4FINAL2009Tables_ERD_Oct30_lsw2" xfId="3494" xr:uid="{00000000-0005-0000-0000-0000780D0000}"/>
    <cellStyle name="___retention_FEPTablesJul19_2007_CTSG1_FocusTWGs-test_STRJ(SOC)_SOC_Proposal_2 (1)_ITRS B)_Table_ver6_INTC1~6_021710_After_Telecon_Rev_Alexis-lswEDITORS-NOTES" xfId="3495" xr:uid="{00000000-0005-0000-0000-0000790D0000}"/>
    <cellStyle name="___retention_FEPTablesJul19_2007_CTSG1_FocusTWGs-test_STRJ(SOC)_SOC_Proposal_2 (1)_ITRS EUV Mask WG Meeting with Proposals-2009" xfId="3496" xr:uid="{00000000-0005-0000-0000-00007A0D0000}"/>
    <cellStyle name="___retention_FEPTablesJul19_2007_CTSG1_FocusTWGs-test_STRJ(SOC)_SOC_Proposal_2 (1)_ITRS Optica Mask Table change note 200907011" xfId="3497" xr:uid="{00000000-0005-0000-0000-00007B0D0000}"/>
    <cellStyle name="___retention_FEPTablesJul19_2007_CTSG1_FocusTWGs-test_STRJ(SOC)_SOC_Proposal_2 (1)_Litho_Challenges_2009_ITRS_Lith_Table_Summary-V5" xfId="3498" xr:uid="{00000000-0005-0000-0000-00007C0D0000}"/>
    <cellStyle name="___retention_FEPTablesJul19_2007_CTSG1_FocusTWGs-test_STRJ(SOC)_SOC_Proposal_2 (1)_Table INTC6-Final from Italy" xfId="3499" xr:uid="{00000000-0005-0000-0000-00007D0D0000}"/>
    <cellStyle name="___retention_FEPTablesJul19_2007_CTSG1_FocusTWGs-test_STRJ(SOC)_SOC_Proposal_2 (1)_Table Test-T11 Prober updated 08Jul09" xfId="3500" xr:uid="{00000000-0005-0000-0000-00007E0D0000}"/>
    <cellStyle name="___retention_FEPTablesJul19_2007_CTSG1_FocusTWGs-test_STRJ(SOC)_SOC_Proposal_2 (1)_Table Test-T8 RF updated 14 July 2009" xfId="3501" xr:uid="{00000000-0005-0000-0000-00007F0D0000}"/>
    <cellStyle name="___retention_FEPTablesJul19_2007_CTSG1_FocusTWGs-test_STRJ(SOC)_SOC_Proposal_2 (1)_Test_Tables_20081208" xfId="3502" xr:uid="{00000000-0005-0000-0000-0000800D0000}"/>
    <cellStyle name="___retention_FEPTablesJul19_2007_CTSG1_FocusTWGs-test_STRJ(SOC)_SOC_Proposal_2 (1)_Test_Tables_20081208 Korea feedback_08081225 " xfId="3503" xr:uid="{00000000-0005-0000-0000-0000810D0000}"/>
    <cellStyle name="___retention_FEPTablesJul19_2007_CTSG1_FocusTWGs-test_STRJ(SOC)_SOC_Proposal_2 (1)_Test_Tables_20081208 Korea feedback_08081225 _Table Test-T8 RF updated 14 July 2009" xfId="3504" xr:uid="{00000000-0005-0000-0000-0000820D0000}"/>
    <cellStyle name="___retention_FEPTablesJul19_2007_CTSG1_FocusTWGs-test_STRJ(SOC)_SOC_Proposal_2 (1)_Test_Tables_20081208_Table Test-T8 RF updated 14 July 2009" xfId="3505" xr:uid="{00000000-0005-0000-0000-0000830D0000}"/>
    <cellStyle name="___retention_FEPTablesJul19_2007_CTSG1_FocusTWGs-test_STRJ(SOC)_SOC_Proposal_2 (1)_Test_Tables_20081231プローブカード案" xfId="3506" xr:uid="{00000000-0005-0000-0000-0000840D0000}"/>
    <cellStyle name="___retention_FEPTablesJul19_2007_CTSG1_FocusTWGs-test_STRJ(SOC)_SOC_Proposal_2 (1)_Test_Tables_20081231プローブカード案_Table Test-T8 RF updated 14 July 2009" xfId="3507" xr:uid="{00000000-0005-0000-0000-0000850D0000}"/>
    <cellStyle name="___retention_FEPTablesJul19_2007_CTSG1_FocusTWGs-test_STRJ(SOC)_SOC_Proposal_2 (1)_Test_Tables_20090113プローブカード案2" xfId="3508" xr:uid="{00000000-0005-0000-0000-0000860D0000}"/>
    <cellStyle name="___retention_FEPTablesJul19_2007_CTSG1_FocusTWGs-test_STRJ(SOC)_SOC_Proposal_2 (1)_Test_Tables_20090113プローブカード案2_Table Test-T8 RF updated 14 July 2009" xfId="3509" xr:uid="{00000000-0005-0000-0000-0000870D0000}"/>
    <cellStyle name="___retention_FEPTablesJul19_2007_CTSG1_FocusTWGs-test_STRJ(SOC)_SOC_Proposal_2 (1)_Test_Tables_20090113プローブカード案3" xfId="3510" xr:uid="{00000000-0005-0000-0000-0000880D0000}"/>
    <cellStyle name="___retention_FEPTablesJul19_2007_CTSG1_FocusTWGs-test_STRJ(SOC)_SOC_Proposal_2 (1)_Test_Tables_20090113プローブカード案3_Table Test-T8 RF updated 14 July 2009" xfId="3511" xr:uid="{00000000-0005-0000-0000-0000890D0000}"/>
    <cellStyle name="___retention_FEPTablesJul19_2007_CTSG1_FocusTWGs-test_STRJ(SOC)_SOC_Proposal_2 (1)_To Linda ITRS_NILb (2)" xfId="3512" xr:uid="{00000000-0005-0000-0000-00008A0D0000}"/>
    <cellStyle name="___retention_FEPTablesJul19_2007_CTSG1_FocusTWGs-test_STRJ(SOC)_SOC_Proposal_2 (1)_WK_2007Test0612Rev04" xfId="3513" xr:uid="{00000000-0005-0000-0000-00008B0D0000}"/>
    <cellStyle name="___retention_FEPTablesJul19_2007_CTSG1_FocusTWGs-test_STRJ(SOC)_SOC_Proposal_2 (1)_WK_2007Test0612Rev04_2008Tables_FOCUS_ERM-ERD-FEP-LITH-INTC-FAC-AP_DRAFTv7" xfId="3516" xr:uid="{00000000-0005-0000-0000-00008C0D0000}"/>
    <cellStyle name="___retention_FEPTablesJul19_2007_CTSG1_FocusTWGs-test_STRJ(SOC)_SOC_Proposal_2 (1)_WK_2007Test0612Rev04_2008Tables_FOCUS_ERM-ERD-FEP-LITH-INTC-FAC-AP_DRAFTv7_2009 TR Tables_Factory Integration version 08-LSW" xfId="3517" xr:uid="{00000000-0005-0000-0000-00008D0D0000}"/>
    <cellStyle name="___retention_FEPTablesJul19_2007_CTSG1_FocusTWGs-test_STRJ(SOC)_SOC_Proposal_2 (1)_WK_2007Test0612Rev04_2008Tables_FOCUS_ERM-ERD-FEP-LITH-INTC-FAC-AP_DRAFTv7_2009 TR Tables_Factory Integration(20090806)_02A" xfId="3518" xr:uid="{00000000-0005-0000-0000-00008E0D0000}"/>
    <cellStyle name="___retention_FEPTablesJul19_2007_CTSG1_FocusTWGs-test_STRJ(SOC)_SOC_Proposal_2 (1)_WK_2007Test0612Rev04_2008Tables_FOCUS_ERM-ERD-FEP-LITH-INTC-FAC-AP_DRAFTv7_2009_INDEX" xfId="3519" xr:uid="{00000000-0005-0000-0000-00008F0D0000}"/>
    <cellStyle name="___retention_FEPTablesJul19_2007_CTSG1_FocusTWGs-test_STRJ(SOC)_SOC_Proposal_2 (1)_WK_2007Test0612Rev04_2008Tables_FOCUS_ERM-ERD-FEP-LITH-INTC-FAC-AP_DRAFTv7_2009_InterconnectTables_03032010" xfId="3520" xr:uid="{00000000-0005-0000-0000-0000900D0000}"/>
    <cellStyle name="___retention_FEPTablesJul19_2007_CTSG1_FocusTWGs-test_STRJ(SOC)_SOC_Proposal_2 (1)_WK_2007Test0612Rev04_2008Tables_FOCUS_ERM-ERD-FEP-LITH-INTC-FAC-AP_DRAFTv7_2009Tables_FOCUS_B_ITRS" xfId="3521" xr:uid="{00000000-0005-0000-0000-0000910D0000}"/>
    <cellStyle name="___retention_FEPTablesJul19_2007_CTSG1_FocusTWGs-test_STRJ(SOC)_SOC_Proposal_2 (1)_WK_2007Test0612Rev04_2008Tables_FOCUS_ERM-ERD-FEP-LITH-INTC-FAC-AP_DRAFTv7_2009Tables_FOCUS_B_itwg(Factory Integration)09" xfId="3522" xr:uid="{00000000-0005-0000-0000-0000920D0000}"/>
    <cellStyle name="___retention_FEPTablesJul19_2007_CTSG1_FocusTWGs-test_STRJ(SOC)_SOC_Proposal_2 (1)_WK_2007Test0612Rev04_2008Tables_FOCUS_ERM-ERD-FEP-LITH-INTC-FAC-AP_DRAFTv7_2009Tables_Focus_B-LITH-US-Bussels-V3" xfId="3523" xr:uid="{00000000-0005-0000-0000-0000930D0000}"/>
    <cellStyle name="___retention_FEPTablesJul19_2007_CTSG1_FocusTWGs-test_STRJ(SOC)_SOC_Proposal_2 (1)_WK_2007Test0612Rev04_2008Tables_FOCUS_ERM-ERD-FEP-LITH-INTC-FAC-AP_DRAFTv7_2009Tables_Focus_B-LITH-US-V13b" xfId="3524" xr:uid="{00000000-0005-0000-0000-0000940D0000}"/>
    <cellStyle name="___retention_FEPTablesJul19_2007_CTSG1_FocusTWGs-test_STRJ(SOC)_SOC_Proposal_2 (1)_WK_2007Test0612Rev04_2008Tables_FOCUS_ERM-ERD-FEP-LITH-INTC-FAC-AP_DRAFTv7_2009Tables_FOCUS_C_ITRSV1" xfId="3525" xr:uid="{00000000-0005-0000-0000-0000950D0000}"/>
    <cellStyle name="___retention_FEPTablesJul19_2007_CTSG1_FocusTWGs-test_STRJ(SOC)_SOC_Proposal_2 (1)_WK_2007Test0612Rev04_2008Tables_FOCUS_ERM-ERD-FEP-LITH-INTC-FAC-AP_DRAFTv7_2009Tables_FOCUS_C_ITRSV3" xfId="3526" xr:uid="{00000000-0005-0000-0000-0000960D0000}"/>
    <cellStyle name="___retention_FEPTablesJul19_2007_CTSG1_FocusTWGs-test_STRJ(SOC)_SOC_Proposal_2 (1)_WK_2007Test0612Rev04_2008Tables_FOCUS_ERM-ERD-FEP-LITH-INTC-FAC-AP_DRAFTv7_2009Tables_FOCUS_D_ITRS-ITWG Copy 2010 V1" xfId="3527" xr:uid="{00000000-0005-0000-0000-0000970D0000}"/>
    <cellStyle name="___retention_FEPTablesJul19_2007_CTSG1_FocusTWGs-test_STRJ(SOC)_SOC_Proposal_2 (1)_WK_2007Test0612Rev04_2008Tables_FOCUS_ERM-ERD-FEP-LITH-INTC-FAC-AP_DRAFTv7_2009Tables_FOCUS_E_ITRS-AP and Interconnectv1" xfId="3528" xr:uid="{00000000-0005-0000-0000-0000980D0000}"/>
    <cellStyle name="___retention_FEPTablesJul19_2007_CTSG1_FocusTWGs-test_STRJ(SOC)_SOC_Proposal_2 (1)_WK_2007Test0612Rev04_2008Tables_FOCUS_ERM-ERD-FEP-LITH-INTC-FAC-AP_DRAFTv7_2009Tables_ORTC_V5" xfId="3529" xr:uid="{00000000-0005-0000-0000-0000990D0000}"/>
    <cellStyle name="___retention_FEPTablesJul19_2007_CTSG1_FocusTWGs-test_STRJ(SOC)_SOC_Proposal_2 (1)_WK_2007Test0612Rev04_2008Tables_FOCUS_ERM-ERD-FEP-LITH-INTC-FAC-AP_DRAFTv7_2011_ORTC-2A" xfId="3530" xr:uid="{00000000-0005-0000-0000-00009A0D0000}"/>
    <cellStyle name="___retention_FEPTablesJul19_2007_CTSG1_FocusTWGs-test_STRJ(SOC)_SOC_Proposal_2 (1)_WK_2007Test0612Rev04_2008Tables_FOCUS_ERM-ERD-FEP-LITH-INTC-FAC-AP_DRAFTv7_4FINAL2009Tables_ERD_Oct30_lsw" xfId="3531" xr:uid="{00000000-0005-0000-0000-00009B0D0000}"/>
    <cellStyle name="___retention_FEPTablesJul19_2007_CTSG1_FocusTWGs-test_STRJ(SOC)_SOC_Proposal_2 (1)_WK_2007Test0612Rev04_2008Tables_FOCUS_ERM-ERD-FEP-LITH-INTC-FAC-AP_DRAFTv7_4FINAL2009Tables_ERD_Oct30_lsw2" xfId="3532" xr:uid="{00000000-0005-0000-0000-00009C0D0000}"/>
    <cellStyle name="___retention_FEPTablesJul19_2007_CTSG1_FocusTWGs-test_STRJ(SOC)_SOC_Proposal_2 (1)_WK_2007Test0612Rev04_2008Tables_FOCUS_ERM-ERD-FEP-LITH-INTC-FAC-AP_DRAFTv7_ITRS B)_Table_ver6_INTC1~6_021710_After_Telecon_Rev_Alexis-lswEDITORS-NOTES" xfId="3533" xr:uid="{00000000-0005-0000-0000-00009D0D0000}"/>
    <cellStyle name="___retention_FEPTablesJul19_2007_CTSG1_FocusTWGs-test_STRJ(SOC)_SOC_Proposal_2 (1)_WK_2007Test0612Rev04_2008Tables_FOCUS_ERM-ERD-FEP-LITH-INTC-FAC-AP_DRAFTv7_ITRS EUV Mask WG Meeting with Proposals-2009" xfId="3534" xr:uid="{00000000-0005-0000-0000-00009E0D0000}"/>
    <cellStyle name="___retention_FEPTablesJul19_2007_CTSG1_FocusTWGs-test_STRJ(SOC)_SOC_Proposal_2 (1)_WK_2007Test0612Rev04_2008Tables_FOCUS_ERM-ERD-FEP-LITH-INTC-FAC-AP_DRAFTv7_ITRS Optica Mask Table change note 200907011" xfId="3535" xr:uid="{00000000-0005-0000-0000-00009F0D0000}"/>
    <cellStyle name="___retention_FEPTablesJul19_2007_CTSG1_FocusTWGs-test_STRJ(SOC)_SOC_Proposal_2 (1)_WK_2007Test0612Rev04_2008Tables_FOCUS_ERM-ERD-FEP-LITH-INTC-FAC-AP_DRAFTv7_Litho_Challenges_2009_ITRS_Lith_Table_Summary-V5" xfId="3536" xr:uid="{00000000-0005-0000-0000-0000A00D0000}"/>
    <cellStyle name="___retention_FEPTablesJul19_2007_CTSG1_FocusTWGs-test_STRJ(SOC)_SOC_Proposal_2 (1)_WK_2007Test0612Rev04_2008Tables_FOCUS_ERM-ERD-FEP-LITH-INTC-FAC-AP_DRAFTv7_Table INTC6-Final from Italy" xfId="3537" xr:uid="{00000000-0005-0000-0000-0000A10D0000}"/>
    <cellStyle name="___retention_FEPTablesJul19_2007_CTSG1_FocusTWGs-test_STRJ(SOC)_SOC_Proposal_2 (1)_WK_2007Test0612Rev04_2008Tables_FOCUS_ERM-ERD-FEP-LITH-INTC-FAC-AP_DRAFTv7_To Linda ITRS_NILb (2)" xfId="3538" xr:uid="{00000000-0005-0000-0000-0000A20D0000}"/>
    <cellStyle name="___retention_FEPTablesJul19_2007_CTSG1_FocusTWGs-test_STRJ(SOC)_SOC_Proposal_2 (1)_WK_2007Test0612Rev04_2008Test 081203 handler revised proposal by SEAJ" xfId="3539" xr:uid="{00000000-0005-0000-0000-0000A30D0000}"/>
    <cellStyle name="___retention_FEPTablesJul19_2007_CTSG1_FocusTWGs-test_STRJ(SOC)_SOC_Proposal_2 (1)_WK_2007Test0612Rev04_2008Test 081203 handler revised proposal by SEAJ_2009 ITRS TestTable(Handler)090505" xfId="3540" xr:uid="{00000000-0005-0000-0000-0000A40D0000}"/>
    <cellStyle name="___retention_FEPTablesJul19_2007_CTSG1_FocusTWGs-test_STRJ(SOC)_SOC_Proposal_2 (1)_WK_2007Test0612Rev04_2008Test 081203 handler revised proposal by SEAJ_Table Test-T8 RF updated 14 July 2009" xfId="3541" xr:uid="{00000000-0005-0000-0000-0000A50D0000}"/>
    <cellStyle name="___retention_FEPTablesJul19_2007_CTSG1_FocusTWGs-test_STRJ(SOC)_SOC_Proposal_2 (1)_WK_2007Test0612Rev04_2008Test 1120 prober " xfId="3542" xr:uid="{00000000-0005-0000-0000-0000A60D0000}"/>
    <cellStyle name="___retention_FEPTablesJul19_2007_CTSG1_FocusTWGs-test_STRJ(SOC)_SOC_Proposal_2 (1)_WK_2007Test0612Rev04_2008Test 1120 prober _2009 ITRS TestTable(Handler)090505" xfId="3543" xr:uid="{00000000-0005-0000-0000-0000A70D0000}"/>
    <cellStyle name="___retention_FEPTablesJul19_2007_CTSG1_FocusTWGs-test_STRJ(SOC)_SOC_Proposal_2 (1)_WK_2007Test0612Rev04_2008Test 1120 prober _Table Test-T8 RF updated 14 July 2009" xfId="3544" xr:uid="{00000000-0005-0000-0000-0000A80D0000}"/>
    <cellStyle name="___retention_FEPTablesJul19_2007_CTSG1_FocusTWGs-test_STRJ(SOC)_SOC_Proposal_2 (1)_WK_2007Test0612Rev04_2008Test0722" xfId="3545" xr:uid="{00000000-0005-0000-0000-0000A90D0000}"/>
    <cellStyle name="___retention_FEPTablesJul19_2007_CTSG1_FocusTWGs-test_STRJ(SOC)_SOC_Proposal_2 (1)_WK_2007Test0612Rev04_2008Test0722_2009 ITRS TestTable(Handler)090505" xfId="3546" xr:uid="{00000000-0005-0000-0000-0000AA0D0000}"/>
    <cellStyle name="___retention_FEPTablesJul19_2007_CTSG1_FocusTWGs-test_STRJ(SOC)_SOC_Proposal_2 (1)_WK_2007Test0612Rev04_2008Test0722_Table Test-T8 RF updated 14 July 2009" xfId="3547" xr:uid="{00000000-0005-0000-0000-0000AB0D0000}"/>
    <cellStyle name="___retention_FEPTablesJul19_2007_CTSG1_FocusTWGs-test_STRJ(SOC)_SOC_Proposal_2 (1)_WK_2007Test0612Rev04_2008Test1215" xfId="3548" xr:uid="{00000000-0005-0000-0000-0000AC0D0000}"/>
    <cellStyle name="___retention_FEPTablesJul19_2007_CTSG1_FocusTWGs-test_STRJ(SOC)_SOC_Proposal_2 (1)_WK_2007Test0612Rev04_2008Test1215_Table Test-T8 RF updated 14 July 2009" xfId="3549" xr:uid="{00000000-0005-0000-0000-0000AD0D0000}"/>
    <cellStyle name="___retention_FEPTablesJul19_2007_CTSG1_FocusTWGs-test_STRJ(SOC)_SOC_Proposal_2 (1)_WK_2007Test0612Rev04_2008TestProposals_Handler_081208" xfId="3550" xr:uid="{00000000-0005-0000-0000-0000AE0D0000}"/>
    <cellStyle name="___retention_FEPTablesJul19_2007_CTSG1_FocusTWGs-test_STRJ(SOC)_SOC_Proposal_2 (1)_WK_2007Test0612Rev04_2008TestProposals_Handler_081208_Table Test-T8 RF updated 14 July 2009" xfId="3551" xr:uid="{00000000-0005-0000-0000-0000AF0D0000}"/>
    <cellStyle name="___retention_FEPTablesJul19_2007_CTSG1_FocusTWGs-test_STRJ(SOC)_SOC_Proposal_2 (1)_WK_2007Test0612Rev04_2009 ITRS TestTable(Handler)090505" xfId="3552" xr:uid="{00000000-0005-0000-0000-0000B00D0000}"/>
    <cellStyle name="___retention_FEPTablesJul19_2007_CTSG1_FocusTWGs-test_STRJ(SOC)_SOC_Proposal_2 (1)_WK_2007Test0612Rev04_2009 TR Tables_Factory Integration version 08-LSW" xfId="3553" xr:uid="{00000000-0005-0000-0000-0000B10D0000}"/>
    <cellStyle name="___retention_FEPTablesJul19_2007_CTSG1_FocusTWGs-test_STRJ(SOC)_SOC_Proposal_2 (1)_WK_2007Test0612Rev04_2009 TR Tables_Factory Integration(20090806)_02A" xfId="3554" xr:uid="{00000000-0005-0000-0000-0000B20D0000}"/>
    <cellStyle name="___retention_FEPTablesJul19_2007_CTSG1_FocusTWGs-test_STRJ(SOC)_SOC_Proposal_2 (1)_WK_2007Test0612Rev04_2009_INDEX" xfId="3555" xr:uid="{00000000-0005-0000-0000-0000B30D0000}"/>
    <cellStyle name="___retention_FEPTablesJul19_2007_CTSG1_FocusTWGs-test_STRJ(SOC)_SOC_Proposal_2 (1)_WK_2007Test0612Rev04_2009_InterconnectTables_03032010" xfId="3556" xr:uid="{00000000-0005-0000-0000-0000B40D0000}"/>
    <cellStyle name="___retention_FEPTablesJul19_2007_CTSG1_FocusTWGs-test_STRJ(SOC)_SOC_Proposal_2 (1)_WK_2007Test0612Rev04_2009Tables_FOCUS_B_ITRS" xfId="3557" xr:uid="{00000000-0005-0000-0000-0000B50D0000}"/>
    <cellStyle name="___retention_FEPTablesJul19_2007_CTSG1_FocusTWGs-test_STRJ(SOC)_SOC_Proposal_2 (1)_WK_2007Test0612Rev04_2009Tables_FOCUS_B_itwg(Factory Integration)09" xfId="3558" xr:uid="{00000000-0005-0000-0000-0000B60D0000}"/>
    <cellStyle name="___retention_FEPTablesJul19_2007_CTSG1_FocusTWGs-test_STRJ(SOC)_SOC_Proposal_2 (1)_WK_2007Test0612Rev04_2009Tables_Focus_B-LITH-US-Bussels-V3" xfId="3559" xr:uid="{00000000-0005-0000-0000-0000B70D0000}"/>
    <cellStyle name="___retention_FEPTablesJul19_2007_CTSG1_FocusTWGs-test_STRJ(SOC)_SOC_Proposal_2 (1)_WK_2007Test0612Rev04_2009Tables_Focus_B-LITH-US-V13b" xfId="3560" xr:uid="{00000000-0005-0000-0000-0000B80D0000}"/>
    <cellStyle name="___retention_FEPTablesJul19_2007_CTSG1_FocusTWGs-test_STRJ(SOC)_SOC_Proposal_2 (1)_WK_2007Test0612Rev04_2009Tables_FOCUS_C_ITRSV1" xfId="3561" xr:uid="{00000000-0005-0000-0000-0000B90D0000}"/>
    <cellStyle name="___retention_FEPTablesJul19_2007_CTSG1_FocusTWGs-test_STRJ(SOC)_SOC_Proposal_2 (1)_WK_2007Test0612Rev04_2009Tables_FOCUS_C_ITRSV3" xfId="3562" xr:uid="{00000000-0005-0000-0000-0000BA0D0000}"/>
    <cellStyle name="___retention_FEPTablesJul19_2007_CTSG1_FocusTWGs-test_STRJ(SOC)_SOC_Proposal_2 (1)_WK_2007Test0612Rev04_2009Tables_FOCUS_D_ITRS-ITWG Copy 2010 V1" xfId="3563" xr:uid="{00000000-0005-0000-0000-0000BB0D0000}"/>
    <cellStyle name="___retention_FEPTablesJul19_2007_CTSG1_FocusTWGs-test_STRJ(SOC)_SOC_Proposal_2 (1)_WK_2007Test0612Rev04_2009Tables_FOCUS_E_ITRS-AP and Interconnectv1" xfId="3564" xr:uid="{00000000-0005-0000-0000-0000BC0D0000}"/>
    <cellStyle name="___retention_FEPTablesJul19_2007_CTSG1_FocusTWGs-test_STRJ(SOC)_SOC_Proposal_2 (1)_WK_2007Test0612Rev04_2009Tables_ORTC_V5" xfId="3565" xr:uid="{00000000-0005-0000-0000-0000BD0D0000}"/>
    <cellStyle name="___retention_FEPTablesJul19_2007_CTSG1_FocusTWGs-test_STRJ(SOC)_SOC_Proposal_2 (1)_WK_2007Test0612Rev04_2011_ORTC-2A" xfId="3566" xr:uid="{00000000-0005-0000-0000-0000BE0D0000}"/>
    <cellStyle name="___retention_FEPTablesJul19_2007_CTSG1_FocusTWGs-test_STRJ(SOC)_SOC_Proposal_2 (1)_WK_2007Test0612Rev04_4FINAL2009Tables_ERD_Oct30_lsw" xfId="3567" xr:uid="{00000000-0005-0000-0000-0000BF0D0000}"/>
    <cellStyle name="___retention_FEPTablesJul19_2007_CTSG1_FocusTWGs-test_STRJ(SOC)_SOC_Proposal_2 (1)_WK_2007Test0612Rev04_4FINAL2009Tables_ERD_Oct30_lsw2" xfId="3568" xr:uid="{00000000-0005-0000-0000-0000C00D0000}"/>
    <cellStyle name="___retention_FEPTablesJul19_2007_CTSG1_FocusTWGs-test_STRJ(SOC)_SOC_Proposal_2 (1)_WK_2007Test0612Rev04_ITRS B)_Table_ver6_INTC1~6_021710_After_Telecon_Rev_Alexis-lswEDITORS-NOTES" xfId="3569" xr:uid="{00000000-0005-0000-0000-0000C10D0000}"/>
    <cellStyle name="___retention_FEPTablesJul19_2007_CTSG1_FocusTWGs-test_STRJ(SOC)_SOC_Proposal_2 (1)_WK_2007Test0612Rev04_ITRS EUV Mask WG Meeting with Proposals-2009" xfId="3570" xr:uid="{00000000-0005-0000-0000-0000C20D0000}"/>
    <cellStyle name="___retention_FEPTablesJul19_2007_CTSG1_FocusTWGs-test_STRJ(SOC)_SOC_Proposal_2 (1)_WK_2007Test0612Rev04_ITRS Optica Mask Table change note 200907011" xfId="3571" xr:uid="{00000000-0005-0000-0000-0000C30D0000}"/>
    <cellStyle name="___retention_FEPTablesJul19_2007_CTSG1_FocusTWGs-test_STRJ(SOC)_SOC_Proposal_2 (1)_WK_2007Test0612Rev04_Litho_Challenges_2009_ITRS_Lith_Table_Summary-V5" xfId="3572" xr:uid="{00000000-0005-0000-0000-0000C40D0000}"/>
    <cellStyle name="___retention_FEPTablesJul19_2007_CTSG1_FocusTWGs-test_STRJ(SOC)_SOC_Proposal_2 (1)_WK_2007Test0612Rev04_Table INTC6-Final from Italy" xfId="3573" xr:uid="{00000000-0005-0000-0000-0000C50D0000}"/>
    <cellStyle name="___retention_FEPTablesJul19_2007_CTSG1_FocusTWGs-test_STRJ(SOC)_SOC_Proposal_2 (1)_WK_2007Test0612Rev04_Table Test-T11 Prober updated 08Jul09" xfId="3574" xr:uid="{00000000-0005-0000-0000-0000C60D0000}"/>
    <cellStyle name="___retention_FEPTablesJul19_2007_CTSG1_FocusTWGs-test_STRJ(SOC)_SOC_Proposal_2 (1)_WK_2007Test0612Rev04_Table Test-T8 RF updated 14 July 2009" xfId="3575" xr:uid="{00000000-0005-0000-0000-0000C70D0000}"/>
    <cellStyle name="___retention_FEPTablesJul19_2007_CTSG1_FocusTWGs-test_STRJ(SOC)_SOC_Proposal_2 (1)_WK_2007Test0612Rev04_Test_Tables_20081208" xfId="3576" xr:uid="{00000000-0005-0000-0000-0000C80D0000}"/>
    <cellStyle name="___retention_FEPTablesJul19_2007_CTSG1_FocusTWGs-test_STRJ(SOC)_SOC_Proposal_2 (1)_WK_2007Test0612Rev04_Test_Tables_20081208 Korea feedback_08081225 " xfId="3577" xr:uid="{00000000-0005-0000-0000-0000C90D0000}"/>
    <cellStyle name="___retention_FEPTablesJul19_2007_CTSG1_FocusTWGs-test_STRJ(SOC)_SOC_Proposal_2 (1)_WK_2007Test0612Rev04_Test_Tables_20081208 Korea feedback_08081225 _Table Test-T8 RF updated 14 July 2009" xfId="3578" xr:uid="{00000000-0005-0000-0000-0000CA0D0000}"/>
    <cellStyle name="___retention_FEPTablesJul19_2007_CTSG1_FocusTWGs-test_STRJ(SOC)_SOC_Proposal_2 (1)_WK_2007Test0612Rev04_Test_Tables_20081208_Table Test-T8 RF updated 14 July 2009" xfId="3579" xr:uid="{00000000-0005-0000-0000-0000CB0D0000}"/>
    <cellStyle name="___retention_FEPTablesJul19_2007_CTSG1_FocusTWGs-test_STRJ(SOC)_SOC_Proposal_2 (1)_WK_2007Test0612Rev04_Test_Tables_20081231プローブカード案" xfId="3580" xr:uid="{00000000-0005-0000-0000-0000CC0D0000}"/>
    <cellStyle name="___retention_FEPTablesJul19_2007_CTSG1_FocusTWGs-test_STRJ(SOC)_SOC_Proposal_2 (1)_WK_2007Test0612Rev04_Test_Tables_20081231プローブカード案_Table Test-T8 RF updated 14 July 2009" xfId="3581" xr:uid="{00000000-0005-0000-0000-0000CD0D0000}"/>
    <cellStyle name="___retention_FEPTablesJul19_2007_CTSG1_FocusTWGs-test_STRJ(SOC)_SOC_Proposal_2 (1)_WK_2007Test0612Rev04_Test_Tables_20090113プローブカード案2" xfId="3582" xr:uid="{00000000-0005-0000-0000-0000CE0D0000}"/>
    <cellStyle name="___retention_FEPTablesJul19_2007_CTSG1_FocusTWGs-test_STRJ(SOC)_SOC_Proposal_2 (1)_WK_2007Test0612Rev04_Test_Tables_20090113プローブカード案2_Table Test-T8 RF updated 14 July 2009" xfId="3583" xr:uid="{00000000-0005-0000-0000-0000CF0D0000}"/>
    <cellStyle name="___retention_FEPTablesJul19_2007_CTSG1_FocusTWGs-test_STRJ(SOC)_SOC_Proposal_2 (1)_WK_2007Test0612Rev04_Test_Tables_20090113プローブカード案3" xfId="3584" xr:uid="{00000000-0005-0000-0000-0000D00D0000}"/>
    <cellStyle name="___retention_FEPTablesJul19_2007_CTSG1_FocusTWGs-test_STRJ(SOC)_SOC_Proposal_2 (1)_WK_2007Test0612Rev04_Test_Tables_20090113プローブカード案3_Table Test-T8 RF updated 14 July 2009" xfId="3585" xr:uid="{00000000-0005-0000-0000-0000D10D0000}"/>
    <cellStyle name="___retention_FEPTablesJul19_2007_CTSG1_FocusTWGs-test_STRJ(SOC)_SOC_Proposal_2 (1)_WK_2007Test0612Rev04_To Linda ITRS_NILb (2)" xfId="3586" xr:uid="{00000000-0005-0000-0000-0000D20D0000}"/>
    <cellStyle name="___retention_FEPTablesJul19_2007_CTSG1_FocusTWGs-test_STRJ(SOC)_SOC_Proposal_2 (1)_WK_2007Test0612Rev04_見直しfor2009：2007Test0829_SoC&amp;Logic" xfId="3514" xr:uid="{00000000-0005-0000-0000-0000D30D0000}"/>
    <cellStyle name="___retention_FEPTablesJul19_2007_CTSG1_FocusTWGs-test_STRJ(SOC)_SOC_Proposal_2 (1)_WK_2007Test0612Rev04_見直しfor2009：2007Test0829_SoC&amp;Logic(0707会議後)" xfId="3515" xr:uid="{00000000-0005-0000-0000-0000D40D0000}"/>
    <cellStyle name="___retention_FEPTablesJul19_2007_CTSG1_FocusTWGs-test_STRJ(SOC)_SOC_Proposal_2 (1)_見直しfor2009：2007Test0829_SoC&amp;Logic" xfId="3366" xr:uid="{00000000-0005-0000-0000-0000D50D0000}"/>
    <cellStyle name="___retention_FEPTablesJul19_2007_CTSG1_FocusTWGs-test_STRJ(SOC)_SOC_Proposal_2 (1)_見直しfor2009：2007Test0829_SoC&amp;Logic(0707会議後)" xfId="3367" xr:uid="{00000000-0005-0000-0000-0000D60D0000}"/>
    <cellStyle name="___retention_FEPTablesJul19_2007_CTSG1_FocusTWGs-test_STRJ(SOC)_Table INTC6-Final from Italy" xfId="3587" xr:uid="{00000000-0005-0000-0000-0000D70D0000}"/>
    <cellStyle name="___retention_FEPTablesJul19_2007_CTSG1_FocusTWGs-test_STRJ(SOC)_Table Test-T11 Prober updated 08Jul09" xfId="3588" xr:uid="{00000000-0005-0000-0000-0000D80D0000}"/>
    <cellStyle name="___retention_FEPTablesJul19_2007_CTSG1_FocusTWGs-test_STRJ(SOC)_Table Test-T8 RF updated 14 July 2009" xfId="3589" xr:uid="{00000000-0005-0000-0000-0000D90D0000}"/>
    <cellStyle name="___retention_FEPTablesJul19_2007_CTSG1_FocusTWGs-test_STRJ(SOC)_Test_Tables_20081208" xfId="3590" xr:uid="{00000000-0005-0000-0000-0000DA0D0000}"/>
    <cellStyle name="___retention_FEPTablesJul19_2007_CTSG1_FocusTWGs-test_STRJ(SOC)_Test_Tables_20081208 Korea feedback_08081225 " xfId="3591" xr:uid="{00000000-0005-0000-0000-0000DB0D0000}"/>
    <cellStyle name="___retention_FEPTablesJul19_2007_CTSG1_FocusTWGs-test_STRJ(SOC)_Test_Tables_20081208 Korea feedback_08081225 _Table Test-T8 RF updated 14 July 2009" xfId="3592" xr:uid="{00000000-0005-0000-0000-0000DC0D0000}"/>
    <cellStyle name="___retention_FEPTablesJul19_2007_CTSG1_FocusTWGs-test_STRJ(SOC)_Test_Tables_20081208_Table Test-T8 RF updated 14 July 2009" xfId="3593" xr:uid="{00000000-0005-0000-0000-0000DD0D0000}"/>
    <cellStyle name="___retention_FEPTablesJul19_2007_CTSG1_FocusTWGs-test_STRJ(SOC)_Test_Tables_20081231プローブカード案" xfId="3594" xr:uid="{00000000-0005-0000-0000-0000DE0D0000}"/>
    <cellStyle name="___retention_FEPTablesJul19_2007_CTSG1_FocusTWGs-test_STRJ(SOC)_Test_Tables_20081231プローブカード案_Table Test-T8 RF updated 14 July 2009" xfId="3595" xr:uid="{00000000-0005-0000-0000-0000DF0D0000}"/>
    <cellStyle name="___retention_FEPTablesJul19_2007_CTSG1_FocusTWGs-test_STRJ(SOC)_Test_Tables_20090113プローブカード案2" xfId="3596" xr:uid="{00000000-0005-0000-0000-0000E00D0000}"/>
    <cellStyle name="___retention_FEPTablesJul19_2007_CTSG1_FocusTWGs-test_STRJ(SOC)_Test_Tables_20090113プローブカード案2_Table Test-T8 RF updated 14 July 2009" xfId="3597" xr:uid="{00000000-0005-0000-0000-0000E10D0000}"/>
    <cellStyle name="___retention_FEPTablesJul19_2007_CTSG1_FocusTWGs-test_STRJ(SOC)_Test_Tables_20090113プローブカード案3" xfId="3598" xr:uid="{00000000-0005-0000-0000-0000E20D0000}"/>
    <cellStyle name="___retention_FEPTablesJul19_2007_CTSG1_FocusTWGs-test_STRJ(SOC)_Test_Tables_20090113プローブカード案3_Table Test-T8 RF updated 14 July 2009" xfId="3599" xr:uid="{00000000-0005-0000-0000-0000E30D0000}"/>
    <cellStyle name="___retention_FEPTablesJul19_2007_CTSG1_FocusTWGs-test_STRJ(SOC)_To Linda ITRS_NILb (2)" xfId="3600" xr:uid="{00000000-0005-0000-0000-0000E40D0000}"/>
    <cellStyle name="___retention_FEPTablesJul19_2007_CTSG1_FocusTWGs-test_STRJ(SOC)_WK_2007Test0612Rev04" xfId="3601" xr:uid="{00000000-0005-0000-0000-0000E50D0000}"/>
    <cellStyle name="___retention_FEPTablesJul19_2007_CTSG1_FocusTWGs-test_STRJ(SOC)_WK_2007Test0612Rev04_2008Tables_FOCUS_ERM-ERD-FEP-LITH-INTC-FAC-AP_DRAFTv7" xfId="3604" xr:uid="{00000000-0005-0000-0000-0000E60D0000}"/>
    <cellStyle name="___retention_FEPTablesJul19_2007_CTSG1_FocusTWGs-test_STRJ(SOC)_WK_2007Test0612Rev04_2008Tables_FOCUS_ERM-ERD-FEP-LITH-INTC-FAC-AP_DRAFTv7_2009 TR Tables_Factory Integration version 08-LSW" xfId="3605" xr:uid="{00000000-0005-0000-0000-0000E70D0000}"/>
    <cellStyle name="___retention_FEPTablesJul19_2007_CTSG1_FocusTWGs-test_STRJ(SOC)_WK_2007Test0612Rev04_2008Tables_FOCUS_ERM-ERD-FEP-LITH-INTC-FAC-AP_DRAFTv7_2009 TR Tables_Factory Integration(20090806)_02A" xfId="3606" xr:uid="{00000000-0005-0000-0000-0000E80D0000}"/>
    <cellStyle name="___retention_FEPTablesJul19_2007_CTSG1_FocusTWGs-test_STRJ(SOC)_WK_2007Test0612Rev04_2008Tables_FOCUS_ERM-ERD-FEP-LITH-INTC-FAC-AP_DRAFTv7_2009_INDEX" xfId="3607" xr:uid="{00000000-0005-0000-0000-0000E90D0000}"/>
    <cellStyle name="___retention_FEPTablesJul19_2007_CTSG1_FocusTWGs-test_STRJ(SOC)_WK_2007Test0612Rev04_2008Tables_FOCUS_ERM-ERD-FEP-LITH-INTC-FAC-AP_DRAFTv7_2009_InterconnectTables_03032010" xfId="3608" xr:uid="{00000000-0005-0000-0000-0000EA0D0000}"/>
    <cellStyle name="___retention_FEPTablesJul19_2007_CTSG1_FocusTWGs-test_STRJ(SOC)_WK_2007Test0612Rev04_2008Tables_FOCUS_ERM-ERD-FEP-LITH-INTC-FAC-AP_DRAFTv7_2009Tables_FOCUS_B_ITRS" xfId="3609" xr:uid="{00000000-0005-0000-0000-0000EB0D0000}"/>
    <cellStyle name="___retention_FEPTablesJul19_2007_CTSG1_FocusTWGs-test_STRJ(SOC)_WK_2007Test0612Rev04_2008Tables_FOCUS_ERM-ERD-FEP-LITH-INTC-FAC-AP_DRAFTv7_2009Tables_FOCUS_B_itwg(Factory Integration)09" xfId="3610" xr:uid="{00000000-0005-0000-0000-0000EC0D0000}"/>
    <cellStyle name="___retention_FEPTablesJul19_2007_CTSG1_FocusTWGs-test_STRJ(SOC)_WK_2007Test0612Rev04_2008Tables_FOCUS_ERM-ERD-FEP-LITH-INTC-FAC-AP_DRAFTv7_2009Tables_Focus_B-LITH-US-Bussels-V3" xfId="3611" xr:uid="{00000000-0005-0000-0000-0000ED0D0000}"/>
    <cellStyle name="___retention_FEPTablesJul19_2007_CTSG1_FocusTWGs-test_STRJ(SOC)_WK_2007Test0612Rev04_2008Tables_FOCUS_ERM-ERD-FEP-LITH-INTC-FAC-AP_DRAFTv7_2009Tables_Focus_B-LITH-US-V13b" xfId="3612" xr:uid="{00000000-0005-0000-0000-0000EE0D0000}"/>
    <cellStyle name="___retention_FEPTablesJul19_2007_CTSG1_FocusTWGs-test_STRJ(SOC)_WK_2007Test0612Rev04_2008Tables_FOCUS_ERM-ERD-FEP-LITH-INTC-FAC-AP_DRAFTv7_2009Tables_FOCUS_C_ITRSV1" xfId="3613" xr:uid="{00000000-0005-0000-0000-0000EF0D0000}"/>
    <cellStyle name="___retention_FEPTablesJul19_2007_CTSG1_FocusTWGs-test_STRJ(SOC)_WK_2007Test0612Rev04_2008Tables_FOCUS_ERM-ERD-FEP-LITH-INTC-FAC-AP_DRAFTv7_2009Tables_FOCUS_C_ITRSV3" xfId="3614" xr:uid="{00000000-0005-0000-0000-0000F00D0000}"/>
    <cellStyle name="___retention_FEPTablesJul19_2007_CTSG1_FocusTWGs-test_STRJ(SOC)_WK_2007Test0612Rev04_2008Tables_FOCUS_ERM-ERD-FEP-LITH-INTC-FAC-AP_DRAFTv7_2009Tables_FOCUS_D_ITRS-ITWG Copy 2010 V1" xfId="3615" xr:uid="{00000000-0005-0000-0000-0000F10D0000}"/>
    <cellStyle name="___retention_FEPTablesJul19_2007_CTSG1_FocusTWGs-test_STRJ(SOC)_WK_2007Test0612Rev04_2008Tables_FOCUS_ERM-ERD-FEP-LITH-INTC-FAC-AP_DRAFTv7_2009Tables_FOCUS_E_ITRS-AP and Interconnectv1" xfId="3616" xr:uid="{00000000-0005-0000-0000-0000F20D0000}"/>
    <cellStyle name="___retention_FEPTablesJul19_2007_CTSG1_FocusTWGs-test_STRJ(SOC)_WK_2007Test0612Rev04_2008Tables_FOCUS_ERM-ERD-FEP-LITH-INTC-FAC-AP_DRAFTv7_2009Tables_ORTC_V5" xfId="3617" xr:uid="{00000000-0005-0000-0000-0000F30D0000}"/>
    <cellStyle name="___retention_FEPTablesJul19_2007_CTSG1_FocusTWGs-test_STRJ(SOC)_WK_2007Test0612Rev04_2008Tables_FOCUS_ERM-ERD-FEP-LITH-INTC-FAC-AP_DRAFTv7_2011_ORTC-2A" xfId="3618" xr:uid="{00000000-0005-0000-0000-0000F40D0000}"/>
    <cellStyle name="___retention_FEPTablesJul19_2007_CTSG1_FocusTWGs-test_STRJ(SOC)_WK_2007Test0612Rev04_2008Tables_FOCUS_ERM-ERD-FEP-LITH-INTC-FAC-AP_DRAFTv7_4FINAL2009Tables_ERD_Oct30_lsw" xfId="3619" xr:uid="{00000000-0005-0000-0000-0000F50D0000}"/>
    <cellStyle name="___retention_FEPTablesJul19_2007_CTSG1_FocusTWGs-test_STRJ(SOC)_WK_2007Test0612Rev04_2008Tables_FOCUS_ERM-ERD-FEP-LITH-INTC-FAC-AP_DRAFTv7_4FINAL2009Tables_ERD_Oct30_lsw2" xfId="3620" xr:uid="{00000000-0005-0000-0000-0000F60D0000}"/>
    <cellStyle name="___retention_FEPTablesJul19_2007_CTSG1_FocusTWGs-test_STRJ(SOC)_WK_2007Test0612Rev04_2008Tables_FOCUS_ERM-ERD-FEP-LITH-INTC-FAC-AP_DRAFTv7_ITRS B)_Table_ver6_INTC1~6_021710_After_Telecon_Rev_Alexis-lswEDITORS-NOTES" xfId="3621" xr:uid="{00000000-0005-0000-0000-0000F70D0000}"/>
    <cellStyle name="___retention_FEPTablesJul19_2007_CTSG1_FocusTWGs-test_STRJ(SOC)_WK_2007Test0612Rev04_2008Tables_FOCUS_ERM-ERD-FEP-LITH-INTC-FAC-AP_DRAFTv7_ITRS EUV Mask WG Meeting with Proposals-2009" xfId="3622" xr:uid="{00000000-0005-0000-0000-0000F80D0000}"/>
    <cellStyle name="___retention_FEPTablesJul19_2007_CTSG1_FocusTWGs-test_STRJ(SOC)_WK_2007Test0612Rev04_2008Tables_FOCUS_ERM-ERD-FEP-LITH-INTC-FAC-AP_DRAFTv7_ITRS Optica Mask Table change note 200907011" xfId="3623" xr:uid="{00000000-0005-0000-0000-0000F90D0000}"/>
    <cellStyle name="___retention_FEPTablesJul19_2007_CTSG1_FocusTWGs-test_STRJ(SOC)_WK_2007Test0612Rev04_2008Tables_FOCUS_ERM-ERD-FEP-LITH-INTC-FAC-AP_DRAFTv7_Litho_Challenges_2009_ITRS_Lith_Table_Summary-V5" xfId="3624" xr:uid="{00000000-0005-0000-0000-0000FA0D0000}"/>
    <cellStyle name="___retention_FEPTablesJul19_2007_CTSG1_FocusTWGs-test_STRJ(SOC)_WK_2007Test0612Rev04_2008Tables_FOCUS_ERM-ERD-FEP-LITH-INTC-FAC-AP_DRAFTv7_Table INTC6-Final from Italy" xfId="3625" xr:uid="{00000000-0005-0000-0000-0000FB0D0000}"/>
    <cellStyle name="___retention_FEPTablesJul19_2007_CTSG1_FocusTWGs-test_STRJ(SOC)_WK_2007Test0612Rev04_2008Tables_FOCUS_ERM-ERD-FEP-LITH-INTC-FAC-AP_DRAFTv7_To Linda ITRS_NILb (2)" xfId="3626" xr:uid="{00000000-0005-0000-0000-0000FC0D0000}"/>
    <cellStyle name="___retention_FEPTablesJul19_2007_CTSG1_FocusTWGs-test_STRJ(SOC)_WK_2007Test0612Rev04_2008Test 081203 handler revised proposal by SEAJ" xfId="3627" xr:uid="{00000000-0005-0000-0000-0000FD0D0000}"/>
    <cellStyle name="___retention_FEPTablesJul19_2007_CTSG1_FocusTWGs-test_STRJ(SOC)_WK_2007Test0612Rev04_2008Test 081203 handler revised proposal by SEAJ_2009 ITRS TestTable(Handler)090505" xfId="3628" xr:uid="{00000000-0005-0000-0000-0000FE0D0000}"/>
    <cellStyle name="___retention_FEPTablesJul19_2007_CTSG1_FocusTWGs-test_STRJ(SOC)_WK_2007Test0612Rev04_2008Test 081203 handler revised proposal by SEAJ_Table Test-T8 RF updated 14 July 2009" xfId="3629" xr:uid="{00000000-0005-0000-0000-0000FF0D0000}"/>
    <cellStyle name="___retention_FEPTablesJul19_2007_CTSG1_FocusTWGs-test_STRJ(SOC)_WK_2007Test0612Rev04_2008Test 1120 prober " xfId="3630" xr:uid="{00000000-0005-0000-0000-0000000E0000}"/>
    <cellStyle name="___retention_FEPTablesJul19_2007_CTSG1_FocusTWGs-test_STRJ(SOC)_WK_2007Test0612Rev04_2008Test 1120 prober _2009 ITRS TestTable(Handler)090505" xfId="3631" xr:uid="{00000000-0005-0000-0000-0000010E0000}"/>
    <cellStyle name="___retention_FEPTablesJul19_2007_CTSG1_FocusTWGs-test_STRJ(SOC)_WK_2007Test0612Rev04_2008Test 1120 prober _Table Test-T8 RF updated 14 July 2009" xfId="3632" xr:uid="{00000000-0005-0000-0000-0000020E0000}"/>
    <cellStyle name="___retention_FEPTablesJul19_2007_CTSG1_FocusTWGs-test_STRJ(SOC)_WK_2007Test0612Rev04_2008Test0722" xfId="3633" xr:uid="{00000000-0005-0000-0000-0000030E0000}"/>
    <cellStyle name="___retention_FEPTablesJul19_2007_CTSG1_FocusTWGs-test_STRJ(SOC)_WK_2007Test0612Rev04_2008Test0722_2009 ITRS TestTable(Handler)090505" xfId="3634" xr:uid="{00000000-0005-0000-0000-0000040E0000}"/>
    <cellStyle name="___retention_FEPTablesJul19_2007_CTSG1_FocusTWGs-test_STRJ(SOC)_WK_2007Test0612Rev04_2008Test0722_Table Test-T8 RF updated 14 July 2009" xfId="3635" xr:uid="{00000000-0005-0000-0000-0000050E0000}"/>
    <cellStyle name="___retention_FEPTablesJul19_2007_CTSG1_FocusTWGs-test_STRJ(SOC)_WK_2007Test0612Rev04_2008Test1215" xfId="3636" xr:uid="{00000000-0005-0000-0000-0000060E0000}"/>
    <cellStyle name="___retention_FEPTablesJul19_2007_CTSG1_FocusTWGs-test_STRJ(SOC)_WK_2007Test0612Rev04_2008Test1215_Table Test-T8 RF updated 14 July 2009" xfId="3637" xr:uid="{00000000-0005-0000-0000-0000070E0000}"/>
    <cellStyle name="___retention_FEPTablesJul19_2007_CTSG1_FocusTWGs-test_STRJ(SOC)_WK_2007Test0612Rev04_2008TestProposals_Handler_081208" xfId="3638" xr:uid="{00000000-0005-0000-0000-0000080E0000}"/>
    <cellStyle name="___retention_FEPTablesJul19_2007_CTSG1_FocusTWGs-test_STRJ(SOC)_WK_2007Test0612Rev04_2008TestProposals_Handler_081208_Table Test-T8 RF updated 14 July 2009" xfId="3639" xr:uid="{00000000-0005-0000-0000-0000090E0000}"/>
    <cellStyle name="___retention_FEPTablesJul19_2007_CTSG1_FocusTWGs-test_STRJ(SOC)_WK_2007Test0612Rev04_2009 ITRS TestTable(Handler)090505" xfId="3640" xr:uid="{00000000-0005-0000-0000-00000A0E0000}"/>
    <cellStyle name="___retention_FEPTablesJul19_2007_CTSG1_FocusTWGs-test_STRJ(SOC)_WK_2007Test0612Rev04_2009 TR Tables_Factory Integration version 08-LSW" xfId="3641" xr:uid="{00000000-0005-0000-0000-00000B0E0000}"/>
    <cellStyle name="___retention_FEPTablesJul19_2007_CTSG1_FocusTWGs-test_STRJ(SOC)_WK_2007Test0612Rev04_2009 TR Tables_Factory Integration(20090806)_02A" xfId="3642" xr:uid="{00000000-0005-0000-0000-00000C0E0000}"/>
    <cellStyle name="___retention_FEPTablesJul19_2007_CTSG1_FocusTWGs-test_STRJ(SOC)_WK_2007Test0612Rev04_2009_INDEX" xfId="3643" xr:uid="{00000000-0005-0000-0000-00000D0E0000}"/>
    <cellStyle name="___retention_FEPTablesJul19_2007_CTSG1_FocusTWGs-test_STRJ(SOC)_WK_2007Test0612Rev04_2009_InterconnectTables_03032010" xfId="3644" xr:uid="{00000000-0005-0000-0000-00000E0E0000}"/>
    <cellStyle name="___retention_FEPTablesJul19_2007_CTSG1_FocusTWGs-test_STRJ(SOC)_WK_2007Test0612Rev04_2009Tables_FOCUS_B_ITRS" xfId="3645" xr:uid="{00000000-0005-0000-0000-00000F0E0000}"/>
    <cellStyle name="___retention_FEPTablesJul19_2007_CTSG1_FocusTWGs-test_STRJ(SOC)_WK_2007Test0612Rev04_2009Tables_FOCUS_B_itwg(Factory Integration)09" xfId="3646" xr:uid="{00000000-0005-0000-0000-0000100E0000}"/>
    <cellStyle name="___retention_FEPTablesJul19_2007_CTSG1_FocusTWGs-test_STRJ(SOC)_WK_2007Test0612Rev04_2009Tables_Focus_B-LITH-US-Bussels-V3" xfId="3647" xr:uid="{00000000-0005-0000-0000-0000110E0000}"/>
    <cellStyle name="___retention_FEPTablesJul19_2007_CTSG1_FocusTWGs-test_STRJ(SOC)_WK_2007Test0612Rev04_2009Tables_Focus_B-LITH-US-V13b" xfId="3648" xr:uid="{00000000-0005-0000-0000-0000120E0000}"/>
    <cellStyle name="___retention_FEPTablesJul19_2007_CTSG1_FocusTWGs-test_STRJ(SOC)_WK_2007Test0612Rev04_2009Tables_FOCUS_C_ITRSV1" xfId="3649" xr:uid="{00000000-0005-0000-0000-0000130E0000}"/>
    <cellStyle name="___retention_FEPTablesJul19_2007_CTSG1_FocusTWGs-test_STRJ(SOC)_WK_2007Test0612Rev04_2009Tables_FOCUS_C_ITRSV3" xfId="3650" xr:uid="{00000000-0005-0000-0000-0000140E0000}"/>
    <cellStyle name="___retention_FEPTablesJul19_2007_CTSG1_FocusTWGs-test_STRJ(SOC)_WK_2007Test0612Rev04_2009Tables_FOCUS_D_ITRS-ITWG Copy 2010 V1" xfId="3651" xr:uid="{00000000-0005-0000-0000-0000150E0000}"/>
    <cellStyle name="___retention_FEPTablesJul19_2007_CTSG1_FocusTWGs-test_STRJ(SOC)_WK_2007Test0612Rev04_2009Tables_FOCUS_E_ITRS-AP and Interconnectv1" xfId="3652" xr:uid="{00000000-0005-0000-0000-0000160E0000}"/>
    <cellStyle name="___retention_FEPTablesJul19_2007_CTSG1_FocusTWGs-test_STRJ(SOC)_WK_2007Test0612Rev04_2009Tables_ORTC_V5" xfId="3653" xr:uid="{00000000-0005-0000-0000-0000170E0000}"/>
    <cellStyle name="___retention_FEPTablesJul19_2007_CTSG1_FocusTWGs-test_STRJ(SOC)_WK_2007Test0612Rev04_2011_ORTC-2A" xfId="3654" xr:uid="{00000000-0005-0000-0000-0000180E0000}"/>
    <cellStyle name="___retention_FEPTablesJul19_2007_CTSG1_FocusTWGs-test_STRJ(SOC)_WK_2007Test0612Rev04_4FINAL2009Tables_ERD_Oct30_lsw" xfId="3655" xr:uid="{00000000-0005-0000-0000-0000190E0000}"/>
    <cellStyle name="___retention_FEPTablesJul19_2007_CTSG1_FocusTWGs-test_STRJ(SOC)_WK_2007Test0612Rev04_4FINAL2009Tables_ERD_Oct30_lsw2" xfId="3656" xr:uid="{00000000-0005-0000-0000-00001A0E0000}"/>
    <cellStyle name="___retention_FEPTablesJul19_2007_CTSG1_FocusTWGs-test_STRJ(SOC)_WK_2007Test0612Rev04_ITRS B)_Table_ver6_INTC1~6_021710_After_Telecon_Rev_Alexis-lswEDITORS-NOTES" xfId="3657" xr:uid="{00000000-0005-0000-0000-00001B0E0000}"/>
    <cellStyle name="___retention_FEPTablesJul19_2007_CTSG1_FocusTWGs-test_STRJ(SOC)_WK_2007Test0612Rev04_ITRS EUV Mask WG Meeting with Proposals-2009" xfId="3658" xr:uid="{00000000-0005-0000-0000-00001C0E0000}"/>
    <cellStyle name="___retention_FEPTablesJul19_2007_CTSG1_FocusTWGs-test_STRJ(SOC)_WK_2007Test0612Rev04_ITRS Optica Mask Table change note 200907011" xfId="3659" xr:uid="{00000000-0005-0000-0000-00001D0E0000}"/>
    <cellStyle name="___retention_FEPTablesJul19_2007_CTSG1_FocusTWGs-test_STRJ(SOC)_WK_2007Test0612Rev04_Litho_Challenges_2009_ITRS_Lith_Table_Summary-V5" xfId="3660" xr:uid="{00000000-0005-0000-0000-00001E0E0000}"/>
    <cellStyle name="___retention_FEPTablesJul19_2007_CTSG1_FocusTWGs-test_STRJ(SOC)_WK_2007Test0612Rev04_Table INTC6-Final from Italy" xfId="3661" xr:uid="{00000000-0005-0000-0000-00001F0E0000}"/>
    <cellStyle name="___retention_FEPTablesJul19_2007_CTSG1_FocusTWGs-test_STRJ(SOC)_WK_2007Test0612Rev04_Table Test-T11 Prober updated 08Jul09" xfId="3662" xr:uid="{00000000-0005-0000-0000-0000200E0000}"/>
    <cellStyle name="___retention_FEPTablesJul19_2007_CTSG1_FocusTWGs-test_STRJ(SOC)_WK_2007Test0612Rev04_Table Test-T8 RF updated 14 July 2009" xfId="3663" xr:uid="{00000000-0005-0000-0000-0000210E0000}"/>
    <cellStyle name="___retention_FEPTablesJul19_2007_CTSG1_FocusTWGs-test_STRJ(SOC)_WK_2007Test0612Rev04_Test_Tables_20081208" xfId="3664" xr:uid="{00000000-0005-0000-0000-0000220E0000}"/>
    <cellStyle name="___retention_FEPTablesJul19_2007_CTSG1_FocusTWGs-test_STRJ(SOC)_WK_2007Test0612Rev04_Test_Tables_20081208 Korea feedback_08081225 " xfId="3665" xr:uid="{00000000-0005-0000-0000-0000230E0000}"/>
    <cellStyle name="___retention_FEPTablesJul19_2007_CTSG1_FocusTWGs-test_STRJ(SOC)_WK_2007Test0612Rev04_Test_Tables_20081208 Korea feedback_08081225 _Table Test-T8 RF updated 14 July 2009" xfId="3666" xr:uid="{00000000-0005-0000-0000-0000240E0000}"/>
    <cellStyle name="___retention_FEPTablesJul19_2007_CTSG1_FocusTWGs-test_STRJ(SOC)_WK_2007Test0612Rev04_Test_Tables_20081208_Table Test-T8 RF updated 14 July 2009" xfId="3667" xr:uid="{00000000-0005-0000-0000-0000250E0000}"/>
    <cellStyle name="___retention_FEPTablesJul19_2007_CTSG1_FocusTWGs-test_STRJ(SOC)_WK_2007Test0612Rev04_Test_Tables_20081231プローブカード案" xfId="3668" xr:uid="{00000000-0005-0000-0000-0000260E0000}"/>
    <cellStyle name="___retention_FEPTablesJul19_2007_CTSG1_FocusTWGs-test_STRJ(SOC)_WK_2007Test0612Rev04_Test_Tables_20081231プローブカード案_Table Test-T8 RF updated 14 July 2009" xfId="3669" xr:uid="{00000000-0005-0000-0000-0000270E0000}"/>
    <cellStyle name="___retention_FEPTablesJul19_2007_CTSG1_FocusTWGs-test_STRJ(SOC)_WK_2007Test0612Rev04_Test_Tables_20090113プローブカード案2" xfId="3670" xr:uid="{00000000-0005-0000-0000-0000280E0000}"/>
    <cellStyle name="___retention_FEPTablesJul19_2007_CTSG1_FocusTWGs-test_STRJ(SOC)_WK_2007Test0612Rev04_Test_Tables_20090113プローブカード案2_Table Test-T8 RF updated 14 July 2009" xfId="3671" xr:uid="{00000000-0005-0000-0000-0000290E0000}"/>
    <cellStyle name="___retention_FEPTablesJul19_2007_CTSG1_FocusTWGs-test_STRJ(SOC)_WK_2007Test0612Rev04_Test_Tables_20090113プローブカード案3" xfId="3672" xr:uid="{00000000-0005-0000-0000-00002A0E0000}"/>
    <cellStyle name="___retention_FEPTablesJul19_2007_CTSG1_FocusTWGs-test_STRJ(SOC)_WK_2007Test0612Rev04_Test_Tables_20090113プローブカード案3_Table Test-T8 RF updated 14 July 2009" xfId="3673" xr:uid="{00000000-0005-0000-0000-00002B0E0000}"/>
    <cellStyle name="___retention_FEPTablesJul19_2007_CTSG1_FocusTWGs-test_STRJ(SOC)_WK_2007Test0612Rev04_To Linda ITRS_NILb (2)" xfId="3674" xr:uid="{00000000-0005-0000-0000-00002C0E0000}"/>
    <cellStyle name="___retention_FEPTablesJul19_2007_CTSG1_FocusTWGs-test_STRJ(SOC)_WK_2007Test0612Rev04_見直しfor2009：2007Test0829_SoC&amp;Logic" xfId="3602" xr:uid="{00000000-0005-0000-0000-00002D0E0000}"/>
    <cellStyle name="___retention_FEPTablesJul19_2007_CTSG1_FocusTWGs-test_STRJ(SOC)_WK_2007Test0612Rev04_見直しfor2009：2007Test0829_SoC&amp;Logic(0707会議後)" xfId="3603" xr:uid="{00000000-0005-0000-0000-00002E0E0000}"/>
    <cellStyle name="___retention_FEPTablesJul19_2007_CTSG1_FocusTWGs-test_STRJ(SOC)_見直しfor2009：2007Test0829_SoC&amp;Logic" xfId="3232" xr:uid="{00000000-0005-0000-0000-00002F0E0000}"/>
    <cellStyle name="___retention_FEPTablesJul19_2007_CTSG1_FocusTWGs-test_STRJ(SOC)_見直しfor2009：2007Test0829_SoC&amp;Logic(0707会議後)" xfId="3233" xr:uid="{00000000-0005-0000-0000-0000300E0000}"/>
    <cellStyle name="___retention_FEPTablesJul19_2007_SoC_table_Rev 1" xfId="3675" xr:uid="{00000000-0005-0000-0000-0000310E0000}"/>
    <cellStyle name="___retention_FEPTablesJul19_2007_SoC_table_Rev 1_2007Test_SoC_0618" xfId="3678" xr:uid="{00000000-0005-0000-0000-0000320E0000}"/>
    <cellStyle name="___retention_FEPTablesJul19_2007_SoC_table_Rev 1_2007Test_SoC_0618_2008Tables_FOCUS_ERM-ERD-FEP-LITH-INTC-FAC-AP_DRAFTv7" xfId="3681" xr:uid="{00000000-0005-0000-0000-0000330E0000}"/>
    <cellStyle name="___retention_FEPTablesJul19_2007_SoC_table_Rev 1_2007Test_SoC_0618_2008Tables_FOCUS_ERM-ERD-FEP-LITH-INTC-FAC-AP_DRAFTv7_2009 TR Tables_Factory Integration version 08-LSW" xfId="3682" xr:uid="{00000000-0005-0000-0000-0000340E0000}"/>
    <cellStyle name="___retention_FEPTablesJul19_2007_SoC_table_Rev 1_2007Test_SoC_0618_2008Tables_FOCUS_ERM-ERD-FEP-LITH-INTC-FAC-AP_DRAFTv7_2009 TR Tables_Factory Integration(20090806)_02A" xfId="3683" xr:uid="{00000000-0005-0000-0000-0000350E0000}"/>
    <cellStyle name="___retention_FEPTablesJul19_2007_SoC_table_Rev 1_2007Test_SoC_0618_2008Tables_FOCUS_ERM-ERD-FEP-LITH-INTC-FAC-AP_DRAFTv7_2009_INDEX" xfId="3684" xr:uid="{00000000-0005-0000-0000-0000360E0000}"/>
    <cellStyle name="___retention_FEPTablesJul19_2007_SoC_table_Rev 1_2007Test_SoC_0618_2008Tables_FOCUS_ERM-ERD-FEP-LITH-INTC-FAC-AP_DRAFTv7_2009_InterconnectTables_03032010" xfId="3685" xr:uid="{00000000-0005-0000-0000-0000370E0000}"/>
    <cellStyle name="___retention_FEPTablesJul19_2007_SoC_table_Rev 1_2007Test_SoC_0618_2008Tables_FOCUS_ERM-ERD-FEP-LITH-INTC-FAC-AP_DRAFTv7_2009Tables_FOCUS_B_ITRS" xfId="3686" xr:uid="{00000000-0005-0000-0000-0000380E0000}"/>
    <cellStyle name="___retention_FEPTablesJul19_2007_SoC_table_Rev 1_2007Test_SoC_0618_2008Tables_FOCUS_ERM-ERD-FEP-LITH-INTC-FAC-AP_DRAFTv7_2009Tables_FOCUS_B_itwg(Factory Integration)09" xfId="3687" xr:uid="{00000000-0005-0000-0000-0000390E0000}"/>
    <cellStyle name="___retention_FEPTablesJul19_2007_SoC_table_Rev 1_2007Test_SoC_0618_2008Tables_FOCUS_ERM-ERD-FEP-LITH-INTC-FAC-AP_DRAFTv7_2009Tables_Focus_B-LITH-US-Bussels-V3" xfId="3688" xr:uid="{00000000-0005-0000-0000-00003A0E0000}"/>
    <cellStyle name="___retention_FEPTablesJul19_2007_SoC_table_Rev 1_2007Test_SoC_0618_2008Tables_FOCUS_ERM-ERD-FEP-LITH-INTC-FAC-AP_DRAFTv7_2009Tables_Focus_B-LITH-US-V13b" xfId="3689" xr:uid="{00000000-0005-0000-0000-00003B0E0000}"/>
    <cellStyle name="___retention_FEPTablesJul19_2007_SoC_table_Rev 1_2007Test_SoC_0618_2008Tables_FOCUS_ERM-ERD-FEP-LITH-INTC-FAC-AP_DRAFTv7_2009Tables_FOCUS_C_ITRSV1" xfId="3690" xr:uid="{00000000-0005-0000-0000-00003C0E0000}"/>
    <cellStyle name="___retention_FEPTablesJul19_2007_SoC_table_Rev 1_2007Test_SoC_0618_2008Tables_FOCUS_ERM-ERD-FEP-LITH-INTC-FAC-AP_DRAFTv7_2009Tables_FOCUS_C_ITRSV3" xfId="3691" xr:uid="{00000000-0005-0000-0000-00003D0E0000}"/>
    <cellStyle name="___retention_FEPTablesJul19_2007_SoC_table_Rev 1_2007Test_SoC_0618_2008Tables_FOCUS_ERM-ERD-FEP-LITH-INTC-FAC-AP_DRAFTv7_2009Tables_FOCUS_D_ITRS-ITWG Copy 2010 V1" xfId="3692" xr:uid="{00000000-0005-0000-0000-00003E0E0000}"/>
    <cellStyle name="___retention_FEPTablesJul19_2007_SoC_table_Rev 1_2007Test_SoC_0618_2008Tables_FOCUS_ERM-ERD-FEP-LITH-INTC-FAC-AP_DRAFTv7_2009Tables_FOCUS_E_ITRS-AP and Interconnectv1" xfId="3693" xr:uid="{00000000-0005-0000-0000-00003F0E0000}"/>
    <cellStyle name="___retention_FEPTablesJul19_2007_SoC_table_Rev 1_2007Test_SoC_0618_2008Tables_FOCUS_ERM-ERD-FEP-LITH-INTC-FAC-AP_DRAFTv7_2009Tables_ORTC_V5" xfId="3694" xr:uid="{00000000-0005-0000-0000-0000400E0000}"/>
    <cellStyle name="___retention_FEPTablesJul19_2007_SoC_table_Rev 1_2007Test_SoC_0618_2008Tables_FOCUS_ERM-ERD-FEP-LITH-INTC-FAC-AP_DRAFTv7_2011_ORTC-2A" xfId="3695" xr:uid="{00000000-0005-0000-0000-0000410E0000}"/>
    <cellStyle name="___retention_FEPTablesJul19_2007_SoC_table_Rev 1_2007Test_SoC_0618_2008Tables_FOCUS_ERM-ERD-FEP-LITH-INTC-FAC-AP_DRAFTv7_4FINAL2009Tables_ERD_Oct30_lsw" xfId="3696" xr:uid="{00000000-0005-0000-0000-0000420E0000}"/>
    <cellStyle name="___retention_FEPTablesJul19_2007_SoC_table_Rev 1_2007Test_SoC_0618_2008Tables_FOCUS_ERM-ERD-FEP-LITH-INTC-FAC-AP_DRAFTv7_4FINAL2009Tables_ERD_Oct30_lsw2" xfId="3697" xr:uid="{00000000-0005-0000-0000-0000430E0000}"/>
    <cellStyle name="___retention_FEPTablesJul19_2007_SoC_table_Rev 1_2007Test_SoC_0618_2008Tables_FOCUS_ERM-ERD-FEP-LITH-INTC-FAC-AP_DRAFTv7_ITRS B)_Table_ver6_INTC1~6_021710_After_Telecon_Rev_Alexis-lswEDITORS-NOTES" xfId="3698" xr:uid="{00000000-0005-0000-0000-0000440E0000}"/>
    <cellStyle name="___retention_FEPTablesJul19_2007_SoC_table_Rev 1_2007Test_SoC_0618_2008Tables_FOCUS_ERM-ERD-FEP-LITH-INTC-FAC-AP_DRAFTv7_ITRS EUV Mask WG Meeting with Proposals-2009" xfId="3699" xr:uid="{00000000-0005-0000-0000-0000450E0000}"/>
    <cellStyle name="___retention_FEPTablesJul19_2007_SoC_table_Rev 1_2007Test_SoC_0618_2008Tables_FOCUS_ERM-ERD-FEP-LITH-INTC-FAC-AP_DRAFTv7_ITRS Optica Mask Table change note 200907011" xfId="3700" xr:uid="{00000000-0005-0000-0000-0000460E0000}"/>
    <cellStyle name="___retention_FEPTablesJul19_2007_SoC_table_Rev 1_2007Test_SoC_0618_2008Tables_FOCUS_ERM-ERD-FEP-LITH-INTC-FAC-AP_DRAFTv7_Litho_Challenges_2009_ITRS_Lith_Table_Summary-V5" xfId="3701" xr:uid="{00000000-0005-0000-0000-0000470E0000}"/>
    <cellStyle name="___retention_FEPTablesJul19_2007_SoC_table_Rev 1_2007Test_SoC_0618_2008Tables_FOCUS_ERM-ERD-FEP-LITH-INTC-FAC-AP_DRAFTv7_Table INTC6-Final from Italy" xfId="3702" xr:uid="{00000000-0005-0000-0000-0000480E0000}"/>
    <cellStyle name="___retention_FEPTablesJul19_2007_SoC_table_Rev 1_2007Test_SoC_0618_2008Tables_FOCUS_ERM-ERD-FEP-LITH-INTC-FAC-AP_DRAFTv7_To Linda ITRS_NILb (2)" xfId="3703" xr:uid="{00000000-0005-0000-0000-0000490E0000}"/>
    <cellStyle name="___retention_FEPTablesJul19_2007_SoC_table_Rev 1_2007Test_SoC_0618_2008Test 081203 handler revised proposal by SEAJ" xfId="3704" xr:uid="{00000000-0005-0000-0000-00004A0E0000}"/>
    <cellStyle name="___retention_FEPTablesJul19_2007_SoC_table_Rev 1_2007Test_SoC_0618_2008Test 081203 handler revised proposal by SEAJ_2009 ITRS TestTable(Handler)090505" xfId="3705" xr:uid="{00000000-0005-0000-0000-00004B0E0000}"/>
    <cellStyle name="___retention_FEPTablesJul19_2007_SoC_table_Rev 1_2007Test_SoC_0618_2008Test 081203 handler revised proposal by SEAJ_Table Test-T8 RF updated 14 July 2009" xfId="3706" xr:uid="{00000000-0005-0000-0000-00004C0E0000}"/>
    <cellStyle name="___retention_FEPTablesJul19_2007_SoC_table_Rev 1_2007Test_SoC_0618_2008Test 1120 prober " xfId="3707" xr:uid="{00000000-0005-0000-0000-00004D0E0000}"/>
    <cellStyle name="___retention_FEPTablesJul19_2007_SoC_table_Rev 1_2007Test_SoC_0618_2008Test 1120 prober _2009 ITRS TestTable(Handler)090505" xfId="3708" xr:uid="{00000000-0005-0000-0000-00004E0E0000}"/>
    <cellStyle name="___retention_FEPTablesJul19_2007_SoC_table_Rev 1_2007Test_SoC_0618_2008Test 1120 prober _Table Test-T8 RF updated 14 July 2009" xfId="3709" xr:uid="{00000000-0005-0000-0000-00004F0E0000}"/>
    <cellStyle name="___retention_FEPTablesJul19_2007_SoC_table_Rev 1_2007Test_SoC_0618_2008Test0722" xfId="3710" xr:uid="{00000000-0005-0000-0000-0000500E0000}"/>
    <cellStyle name="___retention_FEPTablesJul19_2007_SoC_table_Rev 1_2007Test_SoC_0618_2008Test0722_2009 ITRS TestTable(Handler)090505" xfId="3711" xr:uid="{00000000-0005-0000-0000-0000510E0000}"/>
    <cellStyle name="___retention_FEPTablesJul19_2007_SoC_table_Rev 1_2007Test_SoC_0618_2008Test0722_Table Test-T8 RF updated 14 July 2009" xfId="3712" xr:uid="{00000000-0005-0000-0000-0000520E0000}"/>
    <cellStyle name="___retention_FEPTablesJul19_2007_SoC_table_Rev 1_2007Test_SoC_0618_2008Test1215" xfId="3713" xr:uid="{00000000-0005-0000-0000-0000530E0000}"/>
    <cellStyle name="___retention_FEPTablesJul19_2007_SoC_table_Rev 1_2007Test_SoC_0618_2008Test1215_Table Test-T8 RF updated 14 July 2009" xfId="3714" xr:uid="{00000000-0005-0000-0000-0000540E0000}"/>
    <cellStyle name="___retention_FEPTablesJul19_2007_SoC_table_Rev 1_2007Test_SoC_0618_2008TestProposals_Handler_081208" xfId="3715" xr:uid="{00000000-0005-0000-0000-0000550E0000}"/>
    <cellStyle name="___retention_FEPTablesJul19_2007_SoC_table_Rev 1_2007Test_SoC_0618_2008TestProposals_Handler_081208_Table Test-T8 RF updated 14 July 2009" xfId="3716" xr:uid="{00000000-0005-0000-0000-0000560E0000}"/>
    <cellStyle name="___retention_FEPTablesJul19_2007_SoC_table_Rev 1_2007Test_SoC_0618_2009 ITRS TestTable(Handler)090505" xfId="3717" xr:uid="{00000000-0005-0000-0000-0000570E0000}"/>
    <cellStyle name="___retention_FEPTablesJul19_2007_SoC_table_Rev 1_2007Test_SoC_0618_2009 TR Tables_Factory Integration version 08-LSW" xfId="3718" xr:uid="{00000000-0005-0000-0000-0000580E0000}"/>
    <cellStyle name="___retention_FEPTablesJul19_2007_SoC_table_Rev 1_2007Test_SoC_0618_2009 TR Tables_Factory Integration(20090806)_02A" xfId="3719" xr:uid="{00000000-0005-0000-0000-0000590E0000}"/>
    <cellStyle name="___retention_FEPTablesJul19_2007_SoC_table_Rev 1_2007Test_SoC_0618_2009_INDEX" xfId="3720" xr:uid="{00000000-0005-0000-0000-00005A0E0000}"/>
    <cellStyle name="___retention_FEPTablesJul19_2007_SoC_table_Rev 1_2007Test_SoC_0618_2009_InterconnectTables_03032010" xfId="3721" xr:uid="{00000000-0005-0000-0000-00005B0E0000}"/>
    <cellStyle name="___retention_FEPTablesJul19_2007_SoC_table_Rev 1_2007Test_SoC_0618_2009Tables_FOCUS_B_ITRS" xfId="3722" xr:uid="{00000000-0005-0000-0000-00005C0E0000}"/>
    <cellStyle name="___retention_FEPTablesJul19_2007_SoC_table_Rev 1_2007Test_SoC_0618_2009Tables_FOCUS_B_itwg(Factory Integration)09" xfId="3723" xr:uid="{00000000-0005-0000-0000-00005D0E0000}"/>
    <cellStyle name="___retention_FEPTablesJul19_2007_SoC_table_Rev 1_2007Test_SoC_0618_2009Tables_Focus_B-LITH-US-Bussels-V3" xfId="3724" xr:uid="{00000000-0005-0000-0000-00005E0E0000}"/>
    <cellStyle name="___retention_FEPTablesJul19_2007_SoC_table_Rev 1_2007Test_SoC_0618_2009Tables_Focus_B-LITH-US-V13b" xfId="3725" xr:uid="{00000000-0005-0000-0000-00005F0E0000}"/>
    <cellStyle name="___retention_FEPTablesJul19_2007_SoC_table_Rev 1_2007Test_SoC_0618_2009Tables_FOCUS_C_ITRSV1" xfId="3726" xr:uid="{00000000-0005-0000-0000-0000600E0000}"/>
    <cellStyle name="___retention_FEPTablesJul19_2007_SoC_table_Rev 1_2007Test_SoC_0618_2009Tables_FOCUS_C_ITRSV3" xfId="3727" xr:uid="{00000000-0005-0000-0000-0000610E0000}"/>
    <cellStyle name="___retention_FEPTablesJul19_2007_SoC_table_Rev 1_2007Test_SoC_0618_2009Tables_FOCUS_D_ITRS-ITWG Copy 2010 V1" xfId="3728" xr:uid="{00000000-0005-0000-0000-0000620E0000}"/>
    <cellStyle name="___retention_FEPTablesJul19_2007_SoC_table_Rev 1_2007Test_SoC_0618_2009Tables_FOCUS_E_ITRS-AP and Interconnectv1" xfId="3729" xr:uid="{00000000-0005-0000-0000-0000630E0000}"/>
    <cellStyle name="___retention_FEPTablesJul19_2007_SoC_table_Rev 1_2007Test_SoC_0618_2009Tables_ORTC_V5" xfId="3730" xr:uid="{00000000-0005-0000-0000-0000640E0000}"/>
    <cellStyle name="___retention_FEPTablesJul19_2007_SoC_table_Rev 1_2007Test_SoC_0618_2011_ORTC-2A" xfId="3731" xr:uid="{00000000-0005-0000-0000-0000650E0000}"/>
    <cellStyle name="___retention_FEPTablesJul19_2007_SoC_table_Rev 1_2007Test_SoC_0618_4FINAL2009Tables_ERD_Oct30_lsw" xfId="3732" xr:uid="{00000000-0005-0000-0000-0000660E0000}"/>
    <cellStyle name="___retention_FEPTablesJul19_2007_SoC_table_Rev 1_2007Test_SoC_0618_4FINAL2009Tables_ERD_Oct30_lsw2" xfId="3733" xr:uid="{00000000-0005-0000-0000-0000670E0000}"/>
    <cellStyle name="___retention_FEPTablesJul19_2007_SoC_table_Rev 1_2007Test_SoC_0618_ITRS B)_Table_ver6_INTC1~6_021710_After_Telecon_Rev_Alexis-lswEDITORS-NOTES" xfId="3734" xr:uid="{00000000-0005-0000-0000-0000680E0000}"/>
    <cellStyle name="___retention_FEPTablesJul19_2007_SoC_table_Rev 1_2007Test_SoC_0618_ITRS EUV Mask WG Meeting with Proposals-2009" xfId="3735" xr:uid="{00000000-0005-0000-0000-0000690E0000}"/>
    <cellStyle name="___retention_FEPTablesJul19_2007_SoC_table_Rev 1_2007Test_SoC_0618_ITRS Optica Mask Table change note 200907011" xfId="3736" xr:uid="{00000000-0005-0000-0000-00006A0E0000}"/>
    <cellStyle name="___retention_FEPTablesJul19_2007_SoC_table_Rev 1_2007Test_SoC_0618_Litho_Challenges_2009_ITRS_Lith_Table_Summary-V5" xfId="3737" xr:uid="{00000000-0005-0000-0000-00006B0E0000}"/>
    <cellStyle name="___retention_FEPTablesJul19_2007_SoC_table_Rev 1_2007Test_SoC_0618_Table INTC6-Final from Italy" xfId="3738" xr:uid="{00000000-0005-0000-0000-00006C0E0000}"/>
    <cellStyle name="___retention_FEPTablesJul19_2007_SoC_table_Rev 1_2007Test_SoC_0618_Table Test-T11 Prober updated 08Jul09" xfId="3739" xr:uid="{00000000-0005-0000-0000-00006D0E0000}"/>
    <cellStyle name="___retention_FEPTablesJul19_2007_SoC_table_Rev 1_2007Test_SoC_0618_Table Test-T8 RF updated 14 July 2009" xfId="3740" xr:uid="{00000000-0005-0000-0000-00006E0E0000}"/>
    <cellStyle name="___retention_FEPTablesJul19_2007_SoC_table_Rev 1_2007Test_SoC_0618_Test_Tables_20081208" xfId="3741" xr:uid="{00000000-0005-0000-0000-00006F0E0000}"/>
    <cellStyle name="___retention_FEPTablesJul19_2007_SoC_table_Rev 1_2007Test_SoC_0618_Test_Tables_20081208 Korea feedback_08081225 " xfId="3742" xr:uid="{00000000-0005-0000-0000-0000700E0000}"/>
    <cellStyle name="___retention_FEPTablesJul19_2007_SoC_table_Rev 1_2007Test_SoC_0618_Test_Tables_20081208 Korea feedback_08081225 _Table Test-T8 RF updated 14 July 2009" xfId="3743" xr:uid="{00000000-0005-0000-0000-0000710E0000}"/>
    <cellStyle name="___retention_FEPTablesJul19_2007_SoC_table_Rev 1_2007Test_SoC_0618_Test_Tables_20081208_Table Test-T8 RF updated 14 July 2009" xfId="3744" xr:uid="{00000000-0005-0000-0000-0000720E0000}"/>
    <cellStyle name="___retention_FEPTablesJul19_2007_SoC_table_Rev 1_2007Test_SoC_0618_Test_Tables_20081231プローブカード案" xfId="3745" xr:uid="{00000000-0005-0000-0000-0000730E0000}"/>
    <cellStyle name="___retention_FEPTablesJul19_2007_SoC_table_Rev 1_2007Test_SoC_0618_Test_Tables_20081231プローブカード案_Table Test-T8 RF updated 14 July 2009" xfId="3746" xr:uid="{00000000-0005-0000-0000-0000740E0000}"/>
    <cellStyle name="___retention_FEPTablesJul19_2007_SoC_table_Rev 1_2007Test_SoC_0618_Test_Tables_20090113プローブカード案2" xfId="3747" xr:uid="{00000000-0005-0000-0000-0000750E0000}"/>
    <cellStyle name="___retention_FEPTablesJul19_2007_SoC_table_Rev 1_2007Test_SoC_0618_Test_Tables_20090113プローブカード案2_Table Test-T8 RF updated 14 July 2009" xfId="3748" xr:uid="{00000000-0005-0000-0000-0000760E0000}"/>
    <cellStyle name="___retention_FEPTablesJul19_2007_SoC_table_Rev 1_2007Test_SoC_0618_Test_Tables_20090113プローブカード案3" xfId="3749" xr:uid="{00000000-0005-0000-0000-0000770E0000}"/>
    <cellStyle name="___retention_FEPTablesJul19_2007_SoC_table_Rev 1_2007Test_SoC_0618_Test_Tables_20090113プローブカード案3_Table Test-T8 RF updated 14 July 2009" xfId="3750" xr:uid="{00000000-0005-0000-0000-0000780E0000}"/>
    <cellStyle name="___retention_FEPTablesJul19_2007_SoC_table_Rev 1_2007Test_SoC_0618_To Linda ITRS_NILb (2)" xfId="3751" xr:uid="{00000000-0005-0000-0000-0000790E0000}"/>
    <cellStyle name="___retention_FEPTablesJul19_2007_SoC_table_Rev 1_2007Test_SoC_0618_見直しfor2009：2007Test0829_SoC&amp;Logic" xfId="3679" xr:uid="{00000000-0005-0000-0000-00007A0E0000}"/>
    <cellStyle name="___retention_FEPTablesJul19_2007_SoC_table_Rev 1_2007Test_SoC_0618_見直しfor2009：2007Test0829_SoC&amp;Logic(0707会議後)" xfId="3680" xr:uid="{00000000-0005-0000-0000-00007B0E0000}"/>
    <cellStyle name="___retention_FEPTablesJul19_2007_SoC_table_Rev 1_2008Tables_FOCUS_ERM-ERD-FEP-LITH-INTC-FAC-AP_DRAFTv7" xfId="3752" xr:uid="{00000000-0005-0000-0000-00007C0E0000}"/>
    <cellStyle name="___retention_FEPTablesJul19_2007_SoC_table_Rev 1_2008Tables_FOCUS_ERM-ERD-FEP-LITH-INTC-FAC-AP_DRAFTv7_2009 TR Tables_Factory Integration version 08-LSW" xfId="3753" xr:uid="{00000000-0005-0000-0000-00007D0E0000}"/>
    <cellStyle name="___retention_FEPTablesJul19_2007_SoC_table_Rev 1_2008Tables_FOCUS_ERM-ERD-FEP-LITH-INTC-FAC-AP_DRAFTv7_2009 TR Tables_Factory Integration(20090806)_02A" xfId="3754" xr:uid="{00000000-0005-0000-0000-00007E0E0000}"/>
    <cellStyle name="___retention_FEPTablesJul19_2007_SoC_table_Rev 1_2008Tables_FOCUS_ERM-ERD-FEP-LITH-INTC-FAC-AP_DRAFTv7_2009_INDEX" xfId="3755" xr:uid="{00000000-0005-0000-0000-00007F0E0000}"/>
    <cellStyle name="___retention_FEPTablesJul19_2007_SoC_table_Rev 1_2008Tables_FOCUS_ERM-ERD-FEP-LITH-INTC-FAC-AP_DRAFTv7_2009_InterconnectTables_03032010" xfId="3756" xr:uid="{00000000-0005-0000-0000-0000800E0000}"/>
    <cellStyle name="___retention_FEPTablesJul19_2007_SoC_table_Rev 1_2008Tables_FOCUS_ERM-ERD-FEP-LITH-INTC-FAC-AP_DRAFTv7_2009Tables_FOCUS_B_ITRS" xfId="3757" xr:uid="{00000000-0005-0000-0000-0000810E0000}"/>
    <cellStyle name="___retention_FEPTablesJul19_2007_SoC_table_Rev 1_2008Tables_FOCUS_ERM-ERD-FEP-LITH-INTC-FAC-AP_DRAFTv7_2009Tables_FOCUS_B_itwg(Factory Integration)09" xfId="3758" xr:uid="{00000000-0005-0000-0000-0000820E0000}"/>
    <cellStyle name="___retention_FEPTablesJul19_2007_SoC_table_Rev 1_2008Tables_FOCUS_ERM-ERD-FEP-LITH-INTC-FAC-AP_DRAFTv7_2009Tables_Focus_B-LITH-US-Bussels-V3" xfId="3759" xr:uid="{00000000-0005-0000-0000-0000830E0000}"/>
    <cellStyle name="___retention_FEPTablesJul19_2007_SoC_table_Rev 1_2008Tables_FOCUS_ERM-ERD-FEP-LITH-INTC-FAC-AP_DRAFTv7_2009Tables_Focus_B-LITH-US-V13b" xfId="3760" xr:uid="{00000000-0005-0000-0000-0000840E0000}"/>
    <cellStyle name="___retention_FEPTablesJul19_2007_SoC_table_Rev 1_2008Tables_FOCUS_ERM-ERD-FEP-LITH-INTC-FAC-AP_DRAFTv7_2009Tables_FOCUS_C_ITRSV1" xfId="3761" xr:uid="{00000000-0005-0000-0000-0000850E0000}"/>
    <cellStyle name="___retention_FEPTablesJul19_2007_SoC_table_Rev 1_2008Tables_FOCUS_ERM-ERD-FEP-LITH-INTC-FAC-AP_DRAFTv7_2009Tables_FOCUS_C_ITRSV3" xfId="3762" xr:uid="{00000000-0005-0000-0000-0000860E0000}"/>
    <cellStyle name="___retention_FEPTablesJul19_2007_SoC_table_Rev 1_2008Tables_FOCUS_ERM-ERD-FEP-LITH-INTC-FAC-AP_DRAFTv7_2009Tables_FOCUS_D_ITRS-ITWG Copy 2010 V1" xfId="3763" xr:uid="{00000000-0005-0000-0000-0000870E0000}"/>
    <cellStyle name="___retention_FEPTablesJul19_2007_SoC_table_Rev 1_2008Tables_FOCUS_ERM-ERD-FEP-LITH-INTC-FAC-AP_DRAFTv7_2009Tables_FOCUS_E_ITRS-AP and Interconnectv1" xfId="3764" xr:uid="{00000000-0005-0000-0000-0000880E0000}"/>
    <cellStyle name="___retention_FEPTablesJul19_2007_SoC_table_Rev 1_2008Tables_FOCUS_ERM-ERD-FEP-LITH-INTC-FAC-AP_DRAFTv7_2009Tables_ORTC_V5" xfId="3765" xr:uid="{00000000-0005-0000-0000-0000890E0000}"/>
    <cellStyle name="___retention_FEPTablesJul19_2007_SoC_table_Rev 1_2008Tables_FOCUS_ERM-ERD-FEP-LITH-INTC-FAC-AP_DRAFTv7_2011_ORTC-2A" xfId="3766" xr:uid="{00000000-0005-0000-0000-00008A0E0000}"/>
    <cellStyle name="___retention_FEPTablesJul19_2007_SoC_table_Rev 1_2008Tables_FOCUS_ERM-ERD-FEP-LITH-INTC-FAC-AP_DRAFTv7_4FINAL2009Tables_ERD_Oct30_lsw" xfId="3767" xr:uid="{00000000-0005-0000-0000-00008B0E0000}"/>
    <cellStyle name="___retention_FEPTablesJul19_2007_SoC_table_Rev 1_2008Tables_FOCUS_ERM-ERD-FEP-LITH-INTC-FAC-AP_DRAFTv7_4FINAL2009Tables_ERD_Oct30_lsw2" xfId="3768" xr:uid="{00000000-0005-0000-0000-00008C0E0000}"/>
    <cellStyle name="___retention_FEPTablesJul19_2007_SoC_table_Rev 1_2008Tables_FOCUS_ERM-ERD-FEP-LITH-INTC-FAC-AP_DRAFTv7_ITRS B)_Table_ver6_INTC1~6_021710_After_Telecon_Rev_Alexis-lswEDITORS-NOTES" xfId="3769" xr:uid="{00000000-0005-0000-0000-00008D0E0000}"/>
    <cellStyle name="___retention_FEPTablesJul19_2007_SoC_table_Rev 1_2008Tables_FOCUS_ERM-ERD-FEP-LITH-INTC-FAC-AP_DRAFTv7_ITRS EUV Mask WG Meeting with Proposals-2009" xfId="3770" xr:uid="{00000000-0005-0000-0000-00008E0E0000}"/>
    <cellStyle name="___retention_FEPTablesJul19_2007_SoC_table_Rev 1_2008Tables_FOCUS_ERM-ERD-FEP-LITH-INTC-FAC-AP_DRAFTv7_ITRS Optica Mask Table change note 200907011" xfId="3771" xr:uid="{00000000-0005-0000-0000-00008F0E0000}"/>
    <cellStyle name="___retention_FEPTablesJul19_2007_SoC_table_Rev 1_2008Tables_FOCUS_ERM-ERD-FEP-LITH-INTC-FAC-AP_DRAFTv7_Litho_Challenges_2009_ITRS_Lith_Table_Summary-V5" xfId="3772" xr:uid="{00000000-0005-0000-0000-0000900E0000}"/>
    <cellStyle name="___retention_FEPTablesJul19_2007_SoC_table_Rev 1_2008Tables_FOCUS_ERM-ERD-FEP-LITH-INTC-FAC-AP_DRAFTv7_Table INTC6-Final from Italy" xfId="3773" xr:uid="{00000000-0005-0000-0000-0000910E0000}"/>
    <cellStyle name="___retention_FEPTablesJul19_2007_SoC_table_Rev 1_2008Tables_FOCUS_ERM-ERD-FEP-LITH-INTC-FAC-AP_DRAFTv7_To Linda ITRS_NILb (2)" xfId="3774" xr:uid="{00000000-0005-0000-0000-0000920E0000}"/>
    <cellStyle name="___retention_FEPTablesJul19_2007_SoC_table_Rev 1_2008Test 081203 handler revised proposal by SEAJ" xfId="3775" xr:uid="{00000000-0005-0000-0000-0000930E0000}"/>
    <cellStyle name="___retention_FEPTablesJul19_2007_SoC_table_Rev 1_2008Test 081203 handler revised proposal by SEAJ_2009 ITRS TestTable(Handler)090505" xfId="3776" xr:uid="{00000000-0005-0000-0000-0000940E0000}"/>
    <cellStyle name="___retention_FEPTablesJul19_2007_SoC_table_Rev 1_2008Test 081203 handler revised proposal by SEAJ_Table Test-T8 RF updated 14 July 2009" xfId="3777" xr:uid="{00000000-0005-0000-0000-0000950E0000}"/>
    <cellStyle name="___retention_FEPTablesJul19_2007_SoC_table_Rev 1_2008Test 1120 prober " xfId="3778" xr:uid="{00000000-0005-0000-0000-0000960E0000}"/>
    <cellStyle name="___retention_FEPTablesJul19_2007_SoC_table_Rev 1_2008Test 1120 prober _2009 ITRS TestTable(Handler)090505" xfId="3779" xr:uid="{00000000-0005-0000-0000-0000970E0000}"/>
    <cellStyle name="___retention_FEPTablesJul19_2007_SoC_table_Rev 1_2008Test 1120 prober _Table Test-T8 RF updated 14 July 2009" xfId="3780" xr:uid="{00000000-0005-0000-0000-0000980E0000}"/>
    <cellStyle name="___retention_FEPTablesJul19_2007_SoC_table_Rev 1_2008Test0722" xfId="3781" xr:uid="{00000000-0005-0000-0000-0000990E0000}"/>
    <cellStyle name="___retention_FEPTablesJul19_2007_SoC_table_Rev 1_2008Test0722_2009 ITRS TestTable(Handler)090505" xfId="3782" xr:uid="{00000000-0005-0000-0000-00009A0E0000}"/>
    <cellStyle name="___retention_FEPTablesJul19_2007_SoC_table_Rev 1_2008Test0722_Table Test-T8 RF updated 14 July 2009" xfId="3783" xr:uid="{00000000-0005-0000-0000-00009B0E0000}"/>
    <cellStyle name="___retention_FEPTablesJul19_2007_SoC_table_Rev 1_2008Test1215" xfId="3784" xr:uid="{00000000-0005-0000-0000-00009C0E0000}"/>
    <cellStyle name="___retention_FEPTablesJul19_2007_SoC_table_Rev 1_2008Test1215_Table Test-T8 RF updated 14 July 2009" xfId="3785" xr:uid="{00000000-0005-0000-0000-00009D0E0000}"/>
    <cellStyle name="___retention_FEPTablesJul19_2007_SoC_table_Rev 1_2008TestProposals_Handler_081208" xfId="3786" xr:uid="{00000000-0005-0000-0000-00009E0E0000}"/>
    <cellStyle name="___retention_FEPTablesJul19_2007_SoC_table_Rev 1_2008TestProposals_Handler_081208_Table Test-T8 RF updated 14 July 2009" xfId="3787" xr:uid="{00000000-0005-0000-0000-00009F0E0000}"/>
    <cellStyle name="___retention_FEPTablesJul19_2007_SoC_table_Rev 1_2009 ITRS TestTable(Handler)090505" xfId="3788" xr:uid="{00000000-0005-0000-0000-0000A00E0000}"/>
    <cellStyle name="___retention_FEPTablesJul19_2007_SoC_table_Rev 1_2009 TR Tables_Factory Integration version 08-LSW" xfId="3789" xr:uid="{00000000-0005-0000-0000-0000A10E0000}"/>
    <cellStyle name="___retention_FEPTablesJul19_2007_SoC_table_Rev 1_2009 TR Tables_Factory Integration(20090806)_02A" xfId="3790" xr:uid="{00000000-0005-0000-0000-0000A20E0000}"/>
    <cellStyle name="___retention_FEPTablesJul19_2007_SoC_table_Rev 1_2009_INDEX" xfId="3791" xr:uid="{00000000-0005-0000-0000-0000A30E0000}"/>
    <cellStyle name="___retention_FEPTablesJul19_2007_SoC_table_Rev 1_2009_InterconnectTables_03032010" xfId="3792" xr:uid="{00000000-0005-0000-0000-0000A40E0000}"/>
    <cellStyle name="___retention_FEPTablesJul19_2007_SoC_table_Rev 1_2009Tables_FOCUS_B_ITRS" xfId="3793" xr:uid="{00000000-0005-0000-0000-0000A50E0000}"/>
    <cellStyle name="___retention_FEPTablesJul19_2007_SoC_table_Rev 1_2009Tables_FOCUS_B_itwg(Factory Integration)09" xfId="3794" xr:uid="{00000000-0005-0000-0000-0000A60E0000}"/>
    <cellStyle name="___retention_FEPTablesJul19_2007_SoC_table_Rev 1_2009Tables_Focus_B-LITH-US-Bussels-V3" xfId="3795" xr:uid="{00000000-0005-0000-0000-0000A70E0000}"/>
    <cellStyle name="___retention_FEPTablesJul19_2007_SoC_table_Rev 1_2009Tables_Focus_B-LITH-US-V13b" xfId="3796" xr:uid="{00000000-0005-0000-0000-0000A80E0000}"/>
    <cellStyle name="___retention_FEPTablesJul19_2007_SoC_table_Rev 1_2009Tables_FOCUS_C_ITRSV1" xfId="3797" xr:uid="{00000000-0005-0000-0000-0000A90E0000}"/>
    <cellStyle name="___retention_FEPTablesJul19_2007_SoC_table_Rev 1_2009Tables_FOCUS_C_ITRSV3" xfId="3798" xr:uid="{00000000-0005-0000-0000-0000AA0E0000}"/>
    <cellStyle name="___retention_FEPTablesJul19_2007_SoC_table_Rev 1_2009Tables_FOCUS_D_ITRS-ITWG Copy 2010 V1" xfId="3799" xr:uid="{00000000-0005-0000-0000-0000AB0E0000}"/>
    <cellStyle name="___retention_FEPTablesJul19_2007_SoC_table_Rev 1_2009Tables_FOCUS_E_ITRS-AP and Interconnectv1" xfId="3800" xr:uid="{00000000-0005-0000-0000-0000AC0E0000}"/>
    <cellStyle name="___retention_FEPTablesJul19_2007_SoC_table_Rev 1_2009Tables_ORTC_V5" xfId="3801" xr:uid="{00000000-0005-0000-0000-0000AD0E0000}"/>
    <cellStyle name="___retention_FEPTablesJul19_2007_SoC_table_Rev 1_2011_ORTC-2A" xfId="3802" xr:uid="{00000000-0005-0000-0000-0000AE0E0000}"/>
    <cellStyle name="___retention_FEPTablesJul19_2007_SoC_table_Rev 1_4FINAL2009Tables_ERD_Oct30_lsw" xfId="3803" xr:uid="{00000000-0005-0000-0000-0000AF0E0000}"/>
    <cellStyle name="___retention_FEPTablesJul19_2007_SoC_table_Rev 1_4FINAL2009Tables_ERD_Oct30_lsw2" xfId="3804" xr:uid="{00000000-0005-0000-0000-0000B00E0000}"/>
    <cellStyle name="___retention_FEPTablesJul19_2007_SoC_table_Rev 1_ITRS B)_Table_ver6_INTC1~6_021710_After_Telecon_Rev_Alexis-lswEDITORS-NOTES" xfId="3805" xr:uid="{00000000-0005-0000-0000-0000B10E0000}"/>
    <cellStyle name="___retention_FEPTablesJul19_2007_SoC_table_Rev 1_ITRS EUV Mask WG Meeting with Proposals-2009" xfId="3806" xr:uid="{00000000-0005-0000-0000-0000B20E0000}"/>
    <cellStyle name="___retention_FEPTablesJul19_2007_SoC_table_Rev 1_ITRS Optica Mask Table change note 200907011" xfId="3807" xr:uid="{00000000-0005-0000-0000-0000B30E0000}"/>
    <cellStyle name="___retention_FEPTablesJul19_2007_SoC_table_Rev 1_Litho_Challenges_2009_ITRS_Lith_Table_Summary-V5" xfId="3808" xr:uid="{00000000-0005-0000-0000-0000B40E0000}"/>
    <cellStyle name="___retention_FEPTablesJul19_2007_SoC_table_Rev 1_SOC_Proposal_2 (1)" xfId="3809" xr:uid="{00000000-0005-0000-0000-0000B50E0000}"/>
    <cellStyle name="___retention_FEPTablesJul19_2007_SoC_table_Rev 1_SOC_Proposal_2 (1)_2007Test_SoC_0618" xfId="3812" xr:uid="{00000000-0005-0000-0000-0000B60E0000}"/>
    <cellStyle name="___retention_FEPTablesJul19_2007_SoC_table_Rev 1_SOC_Proposal_2 (1)_2007Test_SoC_0618_2008Tables_FOCUS_ERM-ERD-FEP-LITH-INTC-FAC-AP_DRAFTv7" xfId="3815" xr:uid="{00000000-0005-0000-0000-0000B70E0000}"/>
    <cellStyle name="___retention_FEPTablesJul19_2007_SoC_table_Rev 1_SOC_Proposal_2 (1)_2007Test_SoC_0618_2008Tables_FOCUS_ERM-ERD-FEP-LITH-INTC-FAC-AP_DRAFTv7_2009 TR Tables_Factory Integration version 08-LSW" xfId="3816" xr:uid="{00000000-0005-0000-0000-0000B80E0000}"/>
    <cellStyle name="___retention_FEPTablesJul19_2007_SoC_table_Rev 1_SOC_Proposal_2 (1)_2007Test_SoC_0618_2008Tables_FOCUS_ERM-ERD-FEP-LITH-INTC-FAC-AP_DRAFTv7_2009 TR Tables_Factory Integration(20090806)_02A" xfId="3817" xr:uid="{00000000-0005-0000-0000-0000B90E0000}"/>
    <cellStyle name="___retention_FEPTablesJul19_2007_SoC_table_Rev 1_SOC_Proposal_2 (1)_2007Test_SoC_0618_2008Tables_FOCUS_ERM-ERD-FEP-LITH-INTC-FAC-AP_DRAFTv7_2009_INDEX" xfId="3818" xr:uid="{00000000-0005-0000-0000-0000BA0E0000}"/>
    <cellStyle name="___retention_FEPTablesJul19_2007_SoC_table_Rev 1_SOC_Proposal_2 (1)_2007Test_SoC_0618_2008Tables_FOCUS_ERM-ERD-FEP-LITH-INTC-FAC-AP_DRAFTv7_2009_InterconnectTables_03032010" xfId="3819" xr:uid="{00000000-0005-0000-0000-0000BB0E0000}"/>
    <cellStyle name="___retention_FEPTablesJul19_2007_SoC_table_Rev 1_SOC_Proposal_2 (1)_2007Test_SoC_0618_2008Tables_FOCUS_ERM-ERD-FEP-LITH-INTC-FAC-AP_DRAFTv7_2009Tables_FOCUS_B_ITRS" xfId="3820" xr:uid="{00000000-0005-0000-0000-0000BC0E0000}"/>
    <cellStyle name="___retention_FEPTablesJul19_2007_SoC_table_Rev 1_SOC_Proposal_2 (1)_2007Test_SoC_0618_2008Tables_FOCUS_ERM-ERD-FEP-LITH-INTC-FAC-AP_DRAFTv7_2009Tables_FOCUS_B_itwg(Factory Integration)09" xfId="3821" xr:uid="{00000000-0005-0000-0000-0000BD0E0000}"/>
    <cellStyle name="___retention_FEPTablesJul19_2007_SoC_table_Rev 1_SOC_Proposal_2 (1)_2007Test_SoC_0618_2008Tables_FOCUS_ERM-ERD-FEP-LITH-INTC-FAC-AP_DRAFTv7_2009Tables_Focus_B-LITH-US-Bussels-V3" xfId="3822" xr:uid="{00000000-0005-0000-0000-0000BE0E0000}"/>
    <cellStyle name="___retention_FEPTablesJul19_2007_SoC_table_Rev 1_SOC_Proposal_2 (1)_2007Test_SoC_0618_2008Tables_FOCUS_ERM-ERD-FEP-LITH-INTC-FAC-AP_DRAFTv7_2009Tables_Focus_B-LITH-US-V13b" xfId="3823" xr:uid="{00000000-0005-0000-0000-0000BF0E0000}"/>
    <cellStyle name="___retention_FEPTablesJul19_2007_SoC_table_Rev 1_SOC_Proposal_2 (1)_2007Test_SoC_0618_2008Tables_FOCUS_ERM-ERD-FEP-LITH-INTC-FAC-AP_DRAFTv7_2009Tables_FOCUS_C_ITRSV1" xfId="3824" xr:uid="{00000000-0005-0000-0000-0000C00E0000}"/>
    <cellStyle name="___retention_FEPTablesJul19_2007_SoC_table_Rev 1_SOC_Proposal_2 (1)_2007Test_SoC_0618_2008Tables_FOCUS_ERM-ERD-FEP-LITH-INTC-FAC-AP_DRAFTv7_2009Tables_FOCUS_C_ITRSV3" xfId="3825" xr:uid="{00000000-0005-0000-0000-0000C10E0000}"/>
    <cellStyle name="___retention_FEPTablesJul19_2007_SoC_table_Rev 1_SOC_Proposal_2 (1)_2007Test_SoC_0618_2008Tables_FOCUS_ERM-ERD-FEP-LITH-INTC-FAC-AP_DRAFTv7_2009Tables_FOCUS_D_ITRS-ITWG Copy 2010 V1" xfId="3826" xr:uid="{00000000-0005-0000-0000-0000C20E0000}"/>
    <cellStyle name="___retention_FEPTablesJul19_2007_SoC_table_Rev 1_SOC_Proposal_2 (1)_2007Test_SoC_0618_2008Tables_FOCUS_ERM-ERD-FEP-LITH-INTC-FAC-AP_DRAFTv7_2009Tables_FOCUS_E_ITRS-AP and Interconnectv1" xfId="3827" xr:uid="{00000000-0005-0000-0000-0000C30E0000}"/>
    <cellStyle name="___retention_FEPTablesJul19_2007_SoC_table_Rev 1_SOC_Proposal_2 (1)_2007Test_SoC_0618_2008Tables_FOCUS_ERM-ERD-FEP-LITH-INTC-FAC-AP_DRAFTv7_2009Tables_ORTC_V5" xfId="3828" xr:uid="{00000000-0005-0000-0000-0000C40E0000}"/>
    <cellStyle name="___retention_FEPTablesJul19_2007_SoC_table_Rev 1_SOC_Proposal_2 (1)_2007Test_SoC_0618_2008Tables_FOCUS_ERM-ERD-FEP-LITH-INTC-FAC-AP_DRAFTv7_2011_ORTC-2A" xfId="3829" xr:uid="{00000000-0005-0000-0000-0000C50E0000}"/>
    <cellStyle name="___retention_FEPTablesJul19_2007_SoC_table_Rev 1_SOC_Proposal_2 (1)_2007Test_SoC_0618_2008Tables_FOCUS_ERM-ERD-FEP-LITH-INTC-FAC-AP_DRAFTv7_4FINAL2009Tables_ERD_Oct30_lsw" xfId="3830" xr:uid="{00000000-0005-0000-0000-0000C60E0000}"/>
    <cellStyle name="___retention_FEPTablesJul19_2007_SoC_table_Rev 1_SOC_Proposal_2 (1)_2007Test_SoC_0618_2008Tables_FOCUS_ERM-ERD-FEP-LITH-INTC-FAC-AP_DRAFTv7_4FINAL2009Tables_ERD_Oct30_lsw2" xfId="3831" xr:uid="{00000000-0005-0000-0000-0000C70E0000}"/>
    <cellStyle name="___retention_FEPTablesJul19_2007_SoC_table_Rev 1_SOC_Proposal_2 (1)_2007Test_SoC_0618_2008Tables_FOCUS_ERM-ERD-FEP-LITH-INTC-FAC-AP_DRAFTv7_ITRS B)_Table_ver6_INTC1~6_021710_After_Telecon_Rev_Alexis-lswEDITORS-NOTES" xfId="3832" xr:uid="{00000000-0005-0000-0000-0000C80E0000}"/>
    <cellStyle name="___retention_FEPTablesJul19_2007_SoC_table_Rev 1_SOC_Proposal_2 (1)_2007Test_SoC_0618_2008Tables_FOCUS_ERM-ERD-FEP-LITH-INTC-FAC-AP_DRAFTv7_ITRS EUV Mask WG Meeting with Proposals-2009" xfId="3833" xr:uid="{00000000-0005-0000-0000-0000C90E0000}"/>
    <cellStyle name="___retention_FEPTablesJul19_2007_SoC_table_Rev 1_SOC_Proposal_2 (1)_2007Test_SoC_0618_2008Tables_FOCUS_ERM-ERD-FEP-LITH-INTC-FAC-AP_DRAFTv7_ITRS Optica Mask Table change note 200907011" xfId="3834" xr:uid="{00000000-0005-0000-0000-0000CA0E0000}"/>
    <cellStyle name="___retention_FEPTablesJul19_2007_SoC_table_Rev 1_SOC_Proposal_2 (1)_2007Test_SoC_0618_2008Tables_FOCUS_ERM-ERD-FEP-LITH-INTC-FAC-AP_DRAFTv7_Litho_Challenges_2009_ITRS_Lith_Table_Summary-V5" xfId="3835" xr:uid="{00000000-0005-0000-0000-0000CB0E0000}"/>
    <cellStyle name="___retention_FEPTablesJul19_2007_SoC_table_Rev 1_SOC_Proposal_2 (1)_2007Test_SoC_0618_2008Tables_FOCUS_ERM-ERD-FEP-LITH-INTC-FAC-AP_DRAFTv7_Table INTC6-Final from Italy" xfId="3836" xr:uid="{00000000-0005-0000-0000-0000CC0E0000}"/>
    <cellStyle name="___retention_FEPTablesJul19_2007_SoC_table_Rev 1_SOC_Proposal_2 (1)_2007Test_SoC_0618_2008Tables_FOCUS_ERM-ERD-FEP-LITH-INTC-FAC-AP_DRAFTv7_To Linda ITRS_NILb (2)" xfId="3837" xr:uid="{00000000-0005-0000-0000-0000CD0E0000}"/>
    <cellStyle name="___retention_FEPTablesJul19_2007_SoC_table_Rev 1_SOC_Proposal_2 (1)_2007Test_SoC_0618_2008Test 081203 handler revised proposal by SEAJ" xfId="3838" xr:uid="{00000000-0005-0000-0000-0000CE0E0000}"/>
    <cellStyle name="___retention_FEPTablesJul19_2007_SoC_table_Rev 1_SOC_Proposal_2 (1)_2007Test_SoC_0618_2008Test 081203 handler revised proposal by SEAJ_2009 ITRS TestTable(Handler)090505" xfId="3839" xr:uid="{00000000-0005-0000-0000-0000CF0E0000}"/>
    <cellStyle name="___retention_FEPTablesJul19_2007_SoC_table_Rev 1_SOC_Proposal_2 (1)_2007Test_SoC_0618_2008Test 081203 handler revised proposal by SEAJ_Table Test-T8 RF updated 14 July 2009" xfId="3840" xr:uid="{00000000-0005-0000-0000-0000D00E0000}"/>
    <cellStyle name="___retention_FEPTablesJul19_2007_SoC_table_Rev 1_SOC_Proposal_2 (1)_2007Test_SoC_0618_2008Test 1120 prober " xfId="3841" xr:uid="{00000000-0005-0000-0000-0000D10E0000}"/>
    <cellStyle name="___retention_FEPTablesJul19_2007_SoC_table_Rev 1_SOC_Proposal_2 (1)_2007Test_SoC_0618_2008Test 1120 prober _2009 ITRS TestTable(Handler)090505" xfId="3842" xr:uid="{00000000-0005-0000-0000-0000D20E0000}"/>
    <cellStyle name="___retention_FEPTablesJul19_2007_SoC_table_Rev 1_SOC_Proposal_2 (1)_2007Test_SoC_0618_2008Test 1120 prober _Table Test-T8 RF updated 14 July 2009" xfId="3843" xr:uid="{00000000-0005-0000-0000-0000D30E0000}"/>
    <cellStyle name="___retention_FEPTablesJul19_2007_SoC_table_Rev 1_SOC_Proposal_2 (1)_2007Test_SoC_0618_2008Test0722" xfId="3844" xr:uid="{00000000-0005-0000-0000-0000D40E0000}"/>
    <cellStyle name="___retention_FEPTablesJul19_2007_SoC_table_Rev 1_SOC_Proposal_2 (1)_2007Test_SoC_0618_2008Test0722_2009 ITRS TestTable(Handler)090505" xfId="3845" xr:uid="{00000000-0005-0000-0000-0000D50E0000}"/>
    <cellStyle name="___retention_FEPTablesJul19_2007_SoC_table_Rev 1_SOC_Proposal_2 (1)_2007Test_SoC_0618_2008Test0722_Table Test-T8 RF updated 14 July 2009" xfId="3846" xr:uid="{00000000-0005-0000-0000-0000D60E0000}"/>
    <cellStyle name="___retention_FEPTablesJul19_2007_SoC_table_Rev 1_SOC_Proposal_2 (1)_2007Test_SoC_0618_2008Test1215" xfId="3847" xr:uid="{00000000-0005-0000-0000-0000D70E0000}"/>
    <cellStyle name="___retention_FEPTablesJul19_2007_SoC_table_Rev 1_SOC_Proposal_2 (1)_2007Test_SoC_0618_2008Test1215_Table Test-T8 RF updated 14 July 2009" xfId="3848" xr:uid="{00000000-0005-0000-0000-0000D80E0000}"/>
    <cellStyle name="___retention_FEPTablesJul19_2007_SoC_table_Rev 1_SOC_Proposal_2 (1)_2007Test_SoC_0618_2008TestProposals_Handler_081208" xfId="3849" xr:uid="{00000000-0005-0000-0000-0000D90E0000}"/>
    <cellStyle name="___retention_FEPTablesJul19_2007_SoC_table_Rev 1_SOC_Proposal_2 (1)_2007Test_SoC_0618_2008TestProposals_Handler_081208_Table Test-T8 RF updated 14 July 2009" xfId="3850" xr:uid="{00000000-0005-0000-0000-0000DA0E0000}"/>
    <cellStyle name="___retention_FEPTablesJul19_2007_SoC_table_Rev 1_SOC_Proposal_2 (1)_2007Test_SoC_0618_2009 ITRS TestTable(Handler)090505" xfId="3851" xr:uid="{00000000-0005-0000-0000-0000DB0E0000}"/>
    <cellStyle name="___retention_FEPTablesJul19_2007_SoC_table_Rev 1_SOC_Proposal_2 (1)_2007Test_SoC_0618_2009 TR Tables_Factory Integration version 08-LSW" xfId="3852" xr:uid="{00000000-0005-0000-0000-0000DC0E0000}"/>
    <cellStyle name="___retention_FEPTablesJul19_2007_SoC_table_Rev 1_SOC_Proposal_2 (1)_2007Test_SoC_0618_2009 TR Tables_Factory Integration(20090806)_02A" xfId="3853" xr:uid="{00000000-0005-0000-0000-0000DD0E0000}"/>
    <cellStyle name="___retention_FEPTablesJul19_2007_SoC_table_Rev 1_SOC_Proposal_2 (1)_2007Test_SoC_0618_2009_INDEX" xfId="3854" xr:uid="{00000000-0005-0000-0000-0000DE0E0000}"/>
    <cellStyle name="___retention_FEPTablesJul19_2007_SoC_table_Rev 1_SOC_Proposal_2 (1)_2007Test_SoC_0618_2009_InterconnectTables_03032010" xfId="3855" xr:uid="{00000000-0005-0000-0000-0000DF0E0000}"/>
    <cellStyle name="___retention_FEPTablesJul19_2007_SoC_table_Rev 1_SOC_Proposal_2 (1)_2007Test_SoC_0618_2009Tables_FOCUS_B_ITRS" xfId="3856" xr:uid="{00000000-0005-0000-0000-0000E00E0000}"/>
    <cellStyle name="___retention_FEPTablesJul19_2007_SoC_table_Rev 1_SOC_Proposal_2 (1)_2007Test_SoC_0618_2009Tables_FOCUS_B_itwg(Factory Integration)09" xfId="3857" xr:uid="{00000000-0005-0000-0000-0000E10E0000}"/>
    <cellStyle name="___retention_FEPTablesJul19_2007_SoC_table_Rev 1_SOC_Proposal_2 (1)_2007Test_SoC_0618_2009Tables_Focus_B-LITH-US-Bussels-V3" xfId="3858" xr:uid="{00000000-0005-0000-0000-0000E20E0000}"/>
    <cellStyle name="___retention_FEPTablesJul19_2007_SoC_table_Rev 1_SOC_Proposal_2 (1)_2007Test_SoC_0618_2009Tables_Focus_B-LITH-US-V13b" xfId="3859" xr:uid="{00000000-0005-0000-0000-0000E30E0000}"/>
    <cellStyle name="___retention_FEPTablesJul19_2007_SoC_table_Rev 1_SOC_Proposal_2 (1)_2007Test_SoC_0618_2009Tables_FOCUS_C_ITRSV1" xfId="3860" xr:uid="{00000000-0005-0000-0000-0000E40E0000}"/>
    <cellStyle name="___retention_FEPTablesJul19_2007_SoC_table_Rev 1_SOC_Proposal_2 (1)_2007Test_SoC_0618_2009Tables_FOCUS_C_ITRSV3" xfId="3861" xr:uid="{00000000-0005-0000-0000-0000E50E0000}"/>
    <cellStyle name="___retention_FEPTablesJul19_2007_SoC_table_Rev 1_SOC_Proposal_2 (1)_2007Test_SoC_0618_2009Tables_FOCUS_D_ITRS-ITWG Copy 2010 V1" xfId="3862" xr:uid="{00000000-0005-0000-0000-0000E60E0000}"/>
    <cellStyle name="___retention_FEPTablesJul19_2007_SoC_table_Rev 1_SOC_Proposal_2 (1)_2007Test_SoC_0618_2009Tables_FOCUS_E_ITRS-AP and Interconnectv1" xfId="3863" xr:uid="{00000000-0005-0000-0000-0000E70E0000}"/>
    <cellStyle name="___retention_FEPTablesJul19_2007_SoC_table_Rev 1_SOC_Proposal_2 (1)_2007Test_SoC_0618_2009Tables_ORTC_V5" xfId="3864" xr:uid="{00000000-0005-0000-0000-0000E80E0000}"/>
    <cellStyle name="___retention_FEPTablesJul19_2007_SoC_table_Rev 1_SOC_Proposal_2 (1)_2007Test_SoC_0618_2011_ORTC-2A" xfId="3865" xr:uid="{00000000-0005-0000-0000-0000E90E0000}"/>
    <cellStyle name="___retention_FEPTablesJul19_2007_SoC_table_Rev 1_SOC_Proposal_2 (1)_2007Test_SoC_0618_4FINAL2009Tables_ERD_Oct30_lsw" xfId="3866" xr:uid="{00000000-0005-0000-0000-0000EA0E0000}"/>
    <cellStyle name="___retention_FEPTablesJul19_2007_SoC_table_Rev 1_SOC_Proposal_2 (1)_2007Test_SoC_0618_4FINAL2009Tables_ERD_Oct30_lsw2" xfId="3867" xr:uid="{00000000-0005-0000-0000-0000EB0E0000}"/>
    <cellStyle name="___retention_FEPTablesJul19_2007_SoC_table_Rev 1_SOC_Proposal_2 (1)_2007Test_SoC_0618_ITRS B)_Table_ver6_INTC1~6_021710_After_Telecon_Rev_Alexis-lswEDITORS-NOTES" xfId="3868" xr:uid="{00000000-0005-0000-0000-0000EC0E0000}"/>
    <cellStyle name="___retention_FEPTablesJul19_2007_SoC_table_Rev 1_SOC_Proposal_2 (1)_2007Test_SoC_0618_ITRS EUV Mask WG Meeting with Proposals-2009" xfId="3869" xr:uid="{00000000-0005-0000-0000-0000ED0E0000}"/>
    <cellStyle name="___retention_FEPTablesJul19_2007_SoC_table_Rev 1_SOC_Proposal_2 (1)_2007Test_SoC_0618_ITRS Optica Mask Table change note 200907011" xfId="3870" xr:uid="{00000000-0005-0000-0000-0000EE0E0000}"/>
    <cellStyle name="___retention_FEPTablesJul19_2007_SoC_table_Rev 1_SOC_Proposal_2 (1)_2007Test_SoC_0618_Litho_Challenges_2009_ITRS_Lith_Table_Summary-V5" xfId="3871" xr:uid="{00000000-0005-0000-0000-0000EF0E0000}"/>
    <cellStyle name="___retention_FEPTablesJul19_2007_SoC_table_Rev 1_SOC_Proposal_2 (1)_2007Test_SoC_0618_Table INTC6-Final from Italy" xfId="3872" xr:uid="{00000000-0005-0000-0000-0000F00E0000}"/>
    <cellStyle name="___retention_FEPTablesJul19_2007_SoC_table_Rev 1_SOC_Proposal_2 (1)_2007Test_SoC_0618_Table Test-T11 Prober updated 08Jul09" xfId="3873" xr:uid="{00000000-0005-0000-0000-0000F10E0000}"/>
    <cellStyle name="___retention_FEPTablesJul19_2007_SoC_table_Rev 1_SOC_Proposal_2 (1)_2007Test_SoC_0618_Table Test-T8 RF updated 14 July 2009" xfId="3874" xr:uid="{00000000-0005-0000-0000-0000F20E0000}"/>
    <cellStyle name="___retention_FEPTablesJul19_2007_SoC_table_Rev 1_SOC_Proposal_2 (1)_2007Test_SoC_0618_Test_Tables_20081208" xfId="3875" xr:uid="{00000000-0005-0000-0000-0000F30E0000}"/>
    <cellStyle name="___retention_FEPTablesJul19_2007_SoC_table_Rev 1_SOC_Proposal_2 (1)_2007Test_SoC_0618_Test_Tables_20081208 Korea feedback_08081225 " xfId="3876" xr:uid="{00000000-0005-0000-0000-0000F40E0000}"/>
    <cellStyle name="___retention_FEPTablesJul19_2007_SoC_table_Rev 1_SOC_Proposal_2 (1)_2007Test_SoC_0618_Test_Tables_20081208 Korea feedback_08081225 _Table Test-T8 RF updated 14 July 2009" xfId="3877" xr:uid="{00000000-0005-0000-0000-0000F50E0000}"/>
    <cellStyle name="___retention_FEPTablesJul19_2007_SoC_table_Rev 1_SOC_Proposal_2 (1)_2007Test_SoC_0618_Test_Tables_20081208_Table Test-T8 RF updated 14 July 2009" xfId="3878" xr:uid="{00000000-0005-0000-0000-0000F60E0000}"/>
    <cellStyle name="___retention_FEPTablesJul19_2007_SoC_table_Rev 1_SOC_Proposal_2 (1)_2007Test_SoC_0618_Test_Tables_20081231プローブカード案" xfId="3879" xr:uid="{00000000-0005-0000-0000-0000F70E0000}"/>
    <cellStyle name="___retention_FEPTablesJul19_2007_SoC_table_Rev 1_SOC_Proposal_2 (1)_2007Test_SoC_0618_Test_Tables_20081231プローブカード案_Table Test-T8 RF updated 14 July 2009" xfId="3880" xr:uid="{00000000-0005-0000-0000-0000F80E0000}"/>
    <cellStyle name="___retention_FEPTablesJul19_2007_SoC_table_Rev 1_SOC_Proposal_2 (1)_2007Test_SoC_0618_Test_Tables_20090113プローブカード案2" xfId="3881" xr:uid="{00000000-0005-0000-0000-0000F90E0000}"/>
    <cellStyle name="___retention_FEPTablesJul19_2007_SoC_table_Rev 1_SOC_Proposal_2 (1)_2007Test_SoC_0618_Test_Tables_20090113プローブカード案2_Table Test-T8 RF updated 14 July 2009" xfId="3882" xr:uid="{00000000-0005-0000-0000-0000FA0E0000}"/>
    <cellStyle name="___retention_FEPTablesJul19_2007_SoC_table_Rev 1_SOC_Proposal_2 (1)_2007Test_SoC_0618_Test_Tables_20090113プローブカード案3" xfId="3883" xr:uid="{00000000-0005-0000-0000-0000FB0E0000}"/>
    <cellStyle name="___retention_FEPTablesJul19_2007_SoC_table_Rev 1_SOC_Proposal_2 (1)_2007Test_SoC_0618_Test_Tables_20090113プローブカード案3_Table Test-T8 RF updated 14 July 2009" xfId="3884" xr:uid="{00000000-0005-0000-0000-0000FC0E0000}"/>
    <cellStyle name="___retention_FEPTablesJul19_2007_SoC_table_Rev 1_SOC_Proposal_2 (1)_2007Test_SoC_0618_To Linda ITRS_NILb (2)" xfId="3885" xr:uid="{00000000-0005-0000-0000-0000FD0E0000}"/>
    <cellStyle name="___retention_FEPTablesJul19_2007_SoC_table_Rev 1_SOC_Proposal_2 (1)_2007Test_SoC_0618_見直しfor2009：2007Test0829_SoC&amp;Logic" xfId="3813" xr:uid="{00000000-0005-0000-0000-0000FE0E0000}"/>
    <cellStyle name="___retention_FEPTablesJul19_2007_SoC_table_Rev 1_SOC_Proposal_2 (1)_2007Test_SoC_0618_見直しfor2009：2007Test0829_SoC&amp;Logic(0707会議後)" xfId="3814" xr:uid="{00000000-0005-0000-0000-0000FF0E0000}"/>
    <cellStyle name="___retention_FEPTablesJul19_2007_SoC_table_Rev 1_SOC_Proposal_2 (1)_2008Tables_FOCUS_ERM-ERD-FEP-LITH-INTC-FAC-AP_DRAFTv7" xfId="3886" xr:uid="{00000000-0005-0000-0000-0000000F0000}"/>
    <cellStyle name="___retention_FEPTablesJul19_2007_SoC_table_Rev 1_SOC_Proposal_2 (1)_2008Tables_FOCUS_ERM-ERD-FEP-LITH-INTC-FAC-AP_DRAFTv7_2009 TR Tables_Factory Integration version 08-LSW" xfId="3887" xr:uid="{00000000-0005-0000-0000-0000010F0000}"/>
    <cellStyle name="___retention_FEPTablesJul19_2007_SoC_table_Rev 1_SOC_Proposal_2 (1)_2008Tables_FOCUS_ERM-ERD-FEP-LITH-INTC-FAC-AP_DRAFTv7_2009 TR Tables_Factory Integration(20090806)_02A" xfId="3888" xr:uid="{00000000-0005-0000-0000-0000020F0000}"/>
    <cellStyle name="___retention_FEPTablesJul19_2007_SoC_table_Rev 1_SOC_Proposal_2 (1)_2008Tables_FOCUS_ERM-ERD-FEP-LITH-INTC-FAC-AP_DRAFTv7_2009_INDEX" xfId="3889" xr:uid="{00000000-0005-0000-0000-0000030F0000}"/>
    <cellStyle name="___retention_FEPTablesJul19_2007_SoC_table_Rev 1_SOC_Proposal_2 (1)_2008Tables_FOCUS_ERM-ERD-FEP-LITH-INTC-FAC-AP_DRAFTv7_2009_InterconnectTables_03032010" xfId="3890" xr:uid="{00000000-0005-0000-0000-0000040F0000}"/>
    <cellStyle name="___retention_FEPTablesJul19_2007_SoC_table_Rev 1_SOC_Proposal_2 (1)_2008Tables_FOCUS_ERM-ERD-FEP-LITH-INTC-FAC-AP_DRAFTv7_2009Tables_FOCUS_B_ITRS" xfId="3891" xr:uid="{00000000-0005-0000-0000-0000050F0000}"/>
    <cellStyle name="___retention_FEPTablesJul19_2007_SoC_table_Rev 1_SOC_Proposal_2 (1)_2008Tables_FOCUS_ERM-ERD-FEP-LITH-INTC-FAC-AP_DRAFTv7_2009Tables_FOCUS_B_itwg(Factory Integration)09" xfId="3892" xr:uid="{00000000-0005-0000-0000-0000060F0000}"/>
    <cellStyle name="___retention_FEPTablesJul19_2007_SoC_table_Rev 1_SOC_Proposal_2 (1)_2008Tables_FOCUS_ERM-ERD-FEP-LITH-INTC-FAC-AP_DRAFTv7_2009Tables_Focus_B-LITH-US-Bussels-V3" xfId="3893" xr:uid="{00000000-0005-0000-0000-0000070F0000}"/>
    <cellStyle name="___retention_FEPTablesJul19_2007_SoC_table_Rev 1_SOC_Proposal_2 (1)_2008Tables_FOCUS_ERM-ERD-FEP-LITH-INTC-FAC-AP_DRAFTv7_2009Tables_Focus_B-LITH-US-V13b" xfId="3894" xr:uid="{00000000-0005-0000-0000-0000080F0000}"/>
    <cellStyle name="___retention_FEPTablesJul19_2007_SoC_table_Rev 1_SOC_Proposal_2 (1)_2008Tables_FOCUS_ERM-ERD-FEP-LITH-INTC-FAC-AP_DRAFTv7_2009Tables_FOCUS_C_ITRSV1" xfId="3895" xr:uid="{00000000-0005-0000-0000-0000090F0000}"/>
    <cellStyle name="___retention_FEPTablesJul19_2007_SoC_table_Rev 1_SOC_Proposal_2 (1)_2008Tables_FOCUS_ERM-ERD-FEP-LITH-INTC-FAC-AP_DRAFTv7_2009Tables_FOCUS_C_ITRSV3" xfId="3896" xr:uid="{00000000-0005-0000-0000-00000A0F0000}"/>
    <cellStyle name="___retention_FEPTablesJul19_2007_SoC_table_Rev 1_SOC_Proposal_2 (1)_2008Tables_FOCUS_ERM-ERD-FEP-LITH-INTC-FAC-AP_DRAFTv7_2009Tables_FOCUS_D_ITRS-ITWG Copy 2010 V1" xfId="3897" xr:uid="{00000000-0005-0000-0000-00000B0F0000}"/>
    <cellStyle name="___retention_FEPTablesJul19_2007_SoC_table_Rev 1_SOC_Proposal_2 (1)_2008Tables_FOCUS_ERM-ERD-FEP-LITH-INTC-FAC-AP_DRAFTv7_2009Tables_FOCUS_E_ITRS-AP and Interconnectv1" xfId="3898" xr:uid="{00000000-0005-0000-0000-00000C0F0000}"/>
    <cellStyle name="___retention_FEPTablesJul19_2007_SoC_table_Rev 1_SOC_Proposal_2 (1)_2008Tables_FOCUS_ERM-ERD-FEP-LITH-INTC-FAC-AP_DRAFTv7_2009Tables_ORTC_V5" xfId="3899" xr:uid="{00000000-0005-0000-0000-00000D0F0000}"/>
    <cellStyle name="___retention_FEPTablesJul19_2007_SoC_table_Rev 1_SOC_Proposal_2 (1)_2008Tables_FOCUS_ERM-ERD-FEP-LITH-INTC-FAC-AP_DRAFTv7_2011_ORTC-2A" xfId="3900" xr:uid="{00000000-0005-0000-0000-00000E0F0000}"/>
    <cellStyle name="___retention_FEPTablesJul19_2007_SoC_table_Rev 1_SOC_Proposal_2 (1)_2008Tables_FOCUS_ERM-ERD-FEP-LITH-INTC-FAC-AP_DRAFTv7_4FINAL2009Tables_ERD_Oct30_lsw" xfId="3901" xr:uid="{00000000-0005-0000-0000-00000F0F0000}"/>
    <cellStyle name="___retention_FEPTablesJul19_2007_SoC_table_Rev 1_SOC_Proposal_2 (1)_2008Tables_FOCUS_ERM-ERD-FEP-LITH-INTC-FAC-AP_DRAFTv7_4FINAL2009Tables_ERD_Oct30_lsw2" xfId="3902" xr:uid="{00000000-0005-0000-0000-0000100F0000}"/>
    <cellStyle name="___retention_FEPTablesJul19_2007_SoC_table_Rev 1_SOC_Proposal_2 (1)_2008Tables_FOCUS_ERM-ERD-FEP-LITH-INTC-FAC-AP_DRAFTv7_ITRS B)_Table_ver6_INTC1~6_021710_After_Telecon_Rev_Alexis-lswEDITORS-NOTES" xfId="3903" xr:uid="{00000000-0005-0000-0000-0000110F0000}"/>
    <cellStyle name="___retention_FEPTablesJul19_2007_SoC_table_Rev 1_SOC_Proposal_2 (1)_2008Tables_FOCUS_ERM-ERD-FEP-LITH-INTC-FAC-AP_DRAFTv7_ITRS EUV Mask WG Meeting with Proposals-2009" xfId="3904" xr:uid="{00000000-0005-0000-0000-0000120F0000}"/>
    <cellStyle name="___retention_FEPTablesJul19_2007_SoC_table_Rev 1_SOC_Proposal_2 (1)_2008Tables_FOCUS_ERM-ERD-FEP-LITH-INTC-FAC-AP_DRAFTv7_ITRS Optica Mask Table change note 200907011" xfId="3905" xr:uid="{00000000-0005-0000-0000-0000130F0000}"/>
    <cellStyle name="___retention_FEPTablesJul19_2007_SoC_table_Rev 1_SOC_Proposal_2 (1)_2008Tables_FOCUS_ERM-ERD-FEP-LITH-INTC-FAC-AP_DRAFTv7_Litho_Challenges_2009_ITRS_Lith_Table_Summary-V5" xfId="3906" xr:uid="{00000000-0005-0000-0000-0000140F0000}"/>
    <cellStyle name="___retention_FEPTablesJul19_2007_SoC_table_Rev 1_SOC_Proposal_2 (1)_2008Tables_FOCUS_ERM-ERD-FEP-LITH-INTC-FAC-AP_DRAFTv7_Table INTC6-Final from Italy" xfId="3907" xr:uid="{00000000-0005-0000-0000-0000150F0000}"/>
    <cellStyle name="___retention_FEPTablesJul19_2007_SoC_table_Rev 1_SOC_Proposal_2 (1)_2008Tables_FOCUS_ERM-ERD-FEP-LITH-INTC-FAC-AP_DRAFTv7_To Linda ITRS_NILb (2)" xfId="3908" xr:uid="{00000000-0005-0000-0000-0000160F0000}"/>
    <cellStyle name="___retention_FEPTablesJul19_2007_SoC_table_Rev 1_SOC_Proposal_2 (1)_2008Test 081203 handler revised proposal by SEAJ" xfId="3909" xr:uid="{00000000-0005-0000-0000-0000170F0000}"/>
    <cellStyle name="___retention_FEPTablesJul19_2007_SoC_table_Rev 1_SOC_Proposal_2 (1)_2008Test 081203 handler revised proposal by SEAJ_2009 ITRS TestTable(Handler)090505" xfId="3910" xr:uid="{00000000-0005-0000-0000-0000180F0000}"/>
    <cellStyle name="___retention_FEPTablesJul19_2007_SoC_table_Rev 1_SOC_Proposal_2 (1)_2008Test 081203 handler revised proposal by SEAJ_Table Test-T8 RF updated 14 July 2009" xfId="3911" xr:uid="{00000000-0005-0000-0000-0000190F0000}"/>
    <cellStyle name="___retention_FEPTablesJul19_2007_SoC_table_Rev 1_SOC_Proposal_2 (1)_2008Test 1120 prober " xfId="3912" xr:uid="{00000000-0005-0000-0000-00001A0F0000}"/>
    <cellStyle name="___retention_FEPTablesJul19_2007_SoC_table_Rev 1_SOC_Proposal_2 (1)_2008Test 1120 prober _2009 ITRS TestTable(Handler)090505" xfId="3913" xr:uid="{00000000-0005-0000-0000-00001B0F0000}"/>
    <cellStyle name="___retention_FEPTablesJul19_2007_SoC_table_Rev 1_SOC_Proposal_2 (1)_2008Test 1120 prober _Table Test-T8 RF updated 14 July 2009" xfId="3914" xr:uid="{00000000-0005-0000-0000-00001C0F0000}"/>
    <cellStyle name="___retention_FEPTablesJul19_2007_SoC_table_Rev 1_SOC_Proposal_2 (1)_2008Test0722" xfId="3915" xr:uid="{00000000-0005-0000-0000-00001D0F0000}"/>
    <cellStyle name="___retention_FEPTablesJul19_2007_SoC_table_Rev 1_SOC_Proposal_2 (1)_2008Test0722_2009 ITRS TestTable(Handler)090505" xfId="3916" xr:uid="{00000000-0005-0000-0000-00001E0F0000}"/>
    <cellStyle name="___retention_FEPTablesJul19_2007_SoC_table_Rev 1_SOC_Proposal_2 (1)_2008Test0722_Table Test-T8 RF updated 14 July 2009" xfId="3917" xr:uid="{00000000-0005-0000-0000-00001F0F0000}"/>
    <cellStyle name="___retention_FEPTablesJul19_2007_SoC_table_Rev 1_SOC_Proposal_2 (1)_2008Test1215" xfId="3918" xr:uid="{00000000-0005-0000-0000-0000200F0000}"/>
    <cellStyle name="___retention_FEPTablesJul19_2007_SoC_table_Rev 1_SOC_Proposal_2 (1)_2008Test1215_Table Test-T8 RF updated 14 July 2009" xfId="3919" xr:uid="{00000000-0005-0000-0000-0000210F0000}"/>
    <cellStyle name="___retention_FEPTablesJul19_2007_SoC_table_Rev 1_SOC_Proposal_2 (1)_2008TestProposals_Handler_081208" xfId="3920" xr:uid="{00000000-0005-0000-0000-0000220F0000}"/>
    <cellStyle name="___retention_FEPTablesJul19_2007_SoC_table_Rev 1_SOC_Proposal_2 (1)_2008TestProposals_Handler_081208_Table Test-T8 RF updated 14 July 2009" xfId="3921" xr:uid="{00000000-0005-0000-0000-0000230F0000}"/>
    <cellStyle name="___retention_FEPTablesJul19_2007_SoC_table_Rev 1_SOC_Proposal_2 (1)_2009 ITRS TestTable(Handler)090505" xfId="3922" xr:uid="{00000000-0005-0000-0000-0000240F0000}"/>
    <cellStyle name="___retention_FEPTablesJul19_2007_SoC_table_Rev 1_SOC_Proposal_2 (1)_2009 TR Tables_Factory Integration version 08-LSW" xfId="3923" xr:uid="{00000000-0005-0000-0000-0000250F0000}"/>
    <cellStyle name="___retention_FEPTablesJul19_2007_SoC_table_Rev 1_SOC_Proposal_2 (1)_2009 TR Tables_Factory Integration(20090806)_02A" xfId="3924" xr:uid="{00000000-0005-0000-0000-0000260F0000}"/>
    <cellStyle name="___retention_FEPTablesJul19_2007_SoC_table_Rev 1_SOC_Proposal_2 (1)_2009_INDEX" xfId="3925" xr:uid="{00000000-0005-0000-0000-0000270F0000}"/>
    <cellStyle name="___retention_FEPTablesJul19_2007_SoC_table_Rev 1_SOC_Proposal_2 (1)_2009_InterconnectTables_03032010" xfId="3926" xr:uid="{00000000-0005-0000-0000-0000280F0000}"/>
    <cellStyle name="___retention_FEPTablesJul19_2007_SoC_table_Rev 1_SOC_Proposal_2 (1)_2009Tables_FOCUS_B_ITRS" xfId="3927" xr:uid="{00000000-0005-0000-0000-0000290F0000}"/>
    <cellStyle name="___retention_FEPTablesJul19_2007_SoC_table_Rev 1_SOC_Proposal_2 (1)_2009Tables_FOCUS_B_itwg(Factory Integration)09" xfId="3928" xr:uid="{00000000-0005-0000-0000-00002A0F0000}"/>
    <cellStyle name="___retention_FEPTablesJul19_2007_SoC_table_Rev 1_SOC_Proposal_2 (1)_2009Tables_Focus_B-LITH-US-Bussels-V3" xfId="3929" xr:uid="{00000000-0005-0000-0000-00002B0F0000}"/>
    <cellStyle name="___retention_FEPTablesJul19_2007_SoC_table_Rev 1_SOC_Proposal_2 (1)_2009Tables_Focus_B-LITH-US-V13b" xfId="3930" xr:uid="{00000000-0005-0000-0000-00002C0F0000}"/>
    <cellStyle name="___retention_FEPTablesJul19_2007_SoC_table_Rev 1_SOC_Proposal_2 (1)_2009Tables_FOCUS_C_ITRSV1" xfId="3931" xr:uid="{00000000-0005-0000-0000-00002D0F0000}"/>
    <cellStyle name="___retention_FEPTablesJul19_2007_SoC_table_Rev 1_SOC_Proposal_2 (1)_2009Tables_FOCUS_C_ITRSV3" xfId="3932" xr:uid="{00000000-0005-0000-0000-00002E0F0000}"/>
    <cellStyle name="___retention_FEPTablesJul19_2007_SoC_table_Rev 1_SOC_Proposal_2 (1)_2009Tables_FOCUS_D_ITRS-ITWG Copy 2010 V1" xfId="3933" xr:uid="{00000000-0005-0000-0000-00002F0F0000}"/>
    <cellStyle name="___retention_FEPTablesJul19_2007_SoC_table_Rev 1_SOC_Proposal_2 (1)_2009Tables_FOCUS_E_ITRS-AP and Interconnectv1" xfId="3934" xr:uid="{00000000-0005-0000-0000-0000300F0000}"/>
    <cellStyle name="___retention_FEPTablesJul19_2007_SoC_table_Rev 1_SOC_Proposal_2 (1)_2009Tables_ORTC_V5" xfId="3935" xr:uid="{00000000-0005-0000-0000-0000310F0000}"/>
    <cellStyle name="___retention_FEPTablesJul19_2007_SoC_table_Rev 1_SOC_Proposal_2 (1)_2011_ORTC-2A" xfId="3936" xr:uid="{00000000-0005-0000-0000-0000320F0000}"/>
    <cellStyle name="___retention_FEPTablesJul19_2007_SoC_table_Rev 1_SOC_Proposal_2 (1)_4FINAL2009Tables_ERD_Oct30_lsw" xfId="3937" xr:uid="{00000000-0005-0000-0000-0000330F0000}"/>
    <cellStyle name="___retention_FEPTablesJul19_2007_SoC_table_Rev 1_SOC_Proposal_2 (1)_4FINAL2009Tables_ERD_Oct30_lsw2" xfId="3938" xr:uid="{00000000-0005-0000-0000-0000340F0000}"/>
    <cellStyle name="___retention_FEPTablesJul19_2007_SoC_table_Rev 1_SOC_Proposal_2 (1)_ITRS B)_Table_ver6_INTC1~6_021710_After_Telecon_Rev_Alexis-lswEDITORS-NOTES" xfId="3939" xr:uid="{00000000-0005-0000-0000-0000350F0000}"/>
    <cellStyle name="___retention_FEPTablesJul19_2007_SoC_table_Rev 1_SOC_Proposal_2 (1)_ITRS EUV Mask WG Meeting with Proposals-2009" xfId="3940" xr:uid="{00000000-0005-0000-0000-0000360F0000}"/>
    <cellStyle name="___retention_FEPTablesJul19_2007_SoC_table_Rev 1_SOC_Proposal_2 (1)_ITRS Optica Mask Table change note 200907011" xfId="3941" xr:uid="{00000000-0005-0000-0000-0000370F0000}"/>
    <cellStyle name="___retention_FEPTablesJul19_2007_SoC_table_Rev 1_SOC_Proposal_2 (1)_Litho_Challenges_2009_ITRS_Lith_Table_Summary-V5" xfId="3942" xr:uid="{00000000-0005-0000-0000-0000380F0000}"/>
    <cellStyle name="___retention_FEPTablesJul19_2007_SoC_table_Rev 1_SOC_Proposal_2 (1)_Table INTC6-Final from Italy" xfId="3943" xr:uid="{00000000-0005-0000-0000-0000390F0000}"/>
    <cellStyle name="___retention_FEPTablesJul19_2007_SoC_table_Rev 1_SOC_Proposal_2 (1)_Table Test-T11 Prober updated 08Jul09" xfId="3944" xr:uid="{00000000-0005-0000-0000-00003A0F0000}"/>
    <cellStyle name="___retention_FEPTablesJul19_2007_SoC_table_Rev 1_SOC_Proposal_2 (1)_Table Test-T8 RF updated 14 July 2009" xfId="3945" xr:uid="{00000000-0005-0000-0000-00003B0F0000}"/>
    <cellStyle name="___retention_FEPTablesJul19_2007_SoC_table_Rev 1_SOC_Proposal_2 (1)_Test_Tables_20081208" xfId="3946" xr:uid="{00000000-0005-0000-0000-00003C0F0000}"/>
    <cellStyle name="___retention_FEPTablesJul19_2007_SoC_table_Rev 1_SOC_Proposal_2 (1)_Test_Tables_20081208 Korea feedback_08081225 " xfId="3947" xr:uid="{00000000-0005-0000-0000-00003D0F0000}"/>
    <cellStyle name="___retention_FEPTablesJul19_2007_SoC_table_Rev 1_SOC_Proposal_2 (1)_Test_Tables_20081208 Korea feedback_08081225 _Table Test-T8 RF updated 14 July 2009" xfId="3948" xr:uid="{00000000-0005-0000-0000-00003E0F0000}"/>
    <cellStyle name="___retention_FEPTablesJul19_2007_SoC_table_Rev 1_SOC_Proposal_2 (1)_Test_Tables_20081208_Table Test-T8 RF updated 14 July 2009" xfId="3949" xr:uid="{00000000-0005-0000-0000-00003F0F0000}"/>
    <cellStyle name="___retention_FEPTablesJul19_2007_SoC_table_Rev 1_SOC_Proposal_2 (1)_Test_Tables_20081231プローブカード案" xfId="3950" xr:uid="{00000000-0005-0000-0000-0000400F0000}"/>
    <cellStyle name="___retention_FEPTablesJul19_2007_SoC_table_Rev 1_SOC_Proposal_2 (1)_Test_Tables_20081231プローブカード案_Table Test-T8 RF updated 14 July 2009" xfId="3951" xr:uid="{00000000-0005-0000-0000-0000410F0000}"/>
    <cellStyle name="___retention_FEPTablesJul19_2007_SoC_table_Rev 1_SOC_Proposal_2 (1)_Test_Tables_20090113プローブカード案2" xfId="3952" xr:uid="{00000000-0005-0000-0000-0000420F0000}"/>
    <cellStyle name="___retention_FEPTablesJul19_2007_SoC_table_Rev 1_SOC_Proposal_2 (1)_Test_Tables_20090113プローブカード案2_Table Test-T8 RF updated 14 July 2009" xfId="3953" xr:uid="{00000000-0005-0000-0000-0000430F0000}"/>
    <cellStyle name="___retention_FEPTablesJul19_2007_SoC_table_Rev 1_SOC_Proposal_2 (1)_Test_Tables_20090113プローブカード案3" xfId="3954" xr:uid="{00000000-0005-0000-0000-0000440F0000}"/>
    <cellStyle name="___retention_FEPTablesJul19_2007_SoC_table_Rev 1_SOC_Proposal_2 (1)_Test_Tables_20090113プローブカード案3_Table Test-T8 RF updated 14 July 2009" xfId="3955" xr:uid="{00000000-0005-0000-0000-0000450F0000}"/>
    <cellStyle name="___retention_FEPTablesJul19_2007_SoC_table_Rev 1_SOC_Proposal_2 (1)_To Linda ITRS_NILb (2)" xfId="3956" xr:uid="{00000000-0005-0000-0000-0000460F0000}"/>
    <cellStyle name="___retention_FEPTablesJul19_2007_SoC_table_Rev 1_SOC_Proposal_2 (1)_WK_2007Test0612Rev04" xfId="3957" xr:uid="{00000000-0005-0000-0000-0000470F0000}"/>
    <cellStyle name="___retention_FEPTablesJul19_2007_SoC_table_Rev 1_SOC_Proposal_2 (1)_WK_2007Test0612Rev04_2008Tables_FOCUS_ERM-ERD-FEP-LITH-INTC-FAC-AP_DRAFTv7" xfId="3960" xr:uid="{00000000-0005-0000-0000-0000480F0000}"/>
    <cellStyle name="___retention_FEPTablesJul19_2007_SoC_table_Rev 1_SOC_Proposal_2 (1)_WK_2007Test0612Rev04_2008Tables_FOCUS_ERM-ERD-FEP-LITH-INTC-FAC-AP_DRAFTv7_2009 TR Tables_Factory Integration version 08-LSW" xfId="3961" xr:uid="{00000000-0005-0000-0000-0000490F0000}"/>
    <cellStyle name="___retention_FEPTablesJul19_2007_SoC_table_Rev 1_SOC_Proposal_2 (1)_WK_2007Test0612Rev04_2008Tables_FOCUS_ERM-ERD-FEP-LITH-INTC-FAC-AP_DRAFTv7_2009 TR Tables_Factory Integration(20090806)_02A" xfId="3962" xr:uid="{00000000-0005-0000-0000-00004A0F0000}"/>
    <cellStyle name="___retention_FEPTablesJul19_2007_SoC_table_Rev 1_SOC_Proposal_2 (1)_WK_2007Test0612Rev04_2008Tables_FOCUS_ERM-ERD-FEP-LITH-INTC-FAC-AP_DRAFTv7_2009_INDEX" xfId="3963" xr:uid="{00000000-0005-0000-0000-00004B0F0000}"/>
    <cellStyle name="___retention_FEPTablesJul19_2007_SoC_table_Rev 1_SOC_Proposal_2 (1)_WK_2007Test0612Rev04_2008Tables_FOCUS_ERM-ERD-FEP-LITH-INTC-FAC-AP_DRAFTv7_2009_InterconnectTables_03032010" xfId="3964" xr:uid="{00000000-0005-0000-0000-00004C0F0000}"/>
    <cellStyle name="___retention_FEPTablesJul19_2007_SoC_table_Rev 1_SOC_Proposal_2 (1)_WK_2007Test0612Rev04_2008Tables_FOCUS_ERM-ERD-FEP-LITH-INTC-FAC-AP_DRAFTv7_2009Tables_FOCUS_B_ITRS" xfId="3965" xr:uid="{00000000-0005-0000-0000-00004D0F0000}"/>
    <cellStyle name="___retention_FEPTablesJul19_2007_SoC_table_Rev 1_SOC_Proposal_2 (1)_WK_2007Test0612Rev04_2008Tables_FOCUS_ERM-ERD-FEP-LITH-INTC-FAC-AP_DRAFTv7_2009Tables_FOCUS_B_itwg(Factory Integration)09" xfId="3966" xr:uid="{00000000-0005-0000-0000-00004E0F0000}"/>
    <cellStyle name="___retention_FEPTablesJul19_2007_SoC_table_Rev 1_SOC_Proposal_2 (1)_WK_2007Test0612Rev04_2008Tables_FOCUS_ERM-ERD-FEP-LITH-INTC-FAC-AP_DRAFTv7_2009Tables_Focus_B-LITH-US-Bussels-V3" xfId="3967" xr:uid="{00000000-0005-0000-0000-00004F0F0000}"/>
    <cellStyle name="___retention_FEPTablesJul19_2007_SoC_table_Rev 1_SOC_Proposal_2 (1)_WK_2007Test0612Rev04_2008Tables_FOCUS_ERM-ERD-FEP-LITH-INTC-FAC-AP_DRAFTv7_2009Tables_Focus_B-LITH-US-V13b" xfId="3968" xr:uid="{00000000-0005-0000-0000-0000500F0000}"/>
    <cellStyle name="___retention_FEPTablesJul19_2007_SoC_table_Rev 1_SOC_Proposal_2 (1)_WK_2007Test0612Rev04_2008Tables_FOCUS_ERM-ERD-FEP-LITH-INTC-FAC-AP_DRAFTv7_2009Tables_FOCUS_C_ITRSV1" xfId="3969" xr:uid="{00000000-0005-0000-0000-0000510F0000}"/>
    <cellStyle name="___retention_FEPTablesJul19_2007_SoC_table_Rev 1_SOC_Proposal_2 (1)_WK_2007Test0612Rev04_2008Tables_FOCUS_ERM-ERD-FEP-LITH-INTC-FAC-AP_DRAFTv7_2009Tables_FOCUS_C_ITRSV3" xfId="3970" xr:uid="{00000000-0005-0000-0000-0000520F0000}"/>
    <cellStyle name="___retention_FEPTablesJul19_2007_SoC_table_Rev 1_SOC_Proposal_2 (1)_WK_2007Test0612Rev04_2008Tables_FOCUS_ERM-ERD-FEP-LITH-INTC-FAC-AP_DRAFTv7_2009Tables_FOCUS_D_ITRS-ITWG Copy 2010 V1" xfId="3971" xr:uid="{00000000-0005-0000-0000-0000530F0000}"/>
    <cellStyle name="___retention_FEPTablesJul19_2007_SoC_table_Rev 1_SOC_Proposal_2 (1)_WK_2007Test0612Rev04_2008Tables_FOCUS_ERM-ERD-FEP-LITH-INTC-FAC-AP_DRAFTv7_2009Tables_FOCUS_E_ITRS-AP and Interconnectv1" xfId="3972" xr:uid="{00000000-0005-0000-0000-0000540F0000}"/>
    <cellStyle name="___retention_FEPTablesJul19_2007_SoC_table_Rev 1_SOC_Proposal_2 (1)_WK_2007Test0612Rev04_2008Tables_FOCUS_ERM-ERD-FEP-LITH-INTC-FAC-AP_DRAFTv7_2009Tables_ORTC_V5" xfId="3973" xr:uid="{00000000-0005-0000-0000-0000550F0000}"/>
    <cellStyle name="___retention_FEPTablesJul19_2007_SoC_table_Rev 1_SOC_Proposal_2 (1)_WK_2007Test0612Rev04_2008Tables_FOCUS_ERM-ERD-FEP-LITH-INTC-FAC-AP_DRAFTv7_2011_ORTC-2A" xfId="3974" xr:uid="{00000000-0005-0000-0000-0000560F0000}"/>
    <cellStyle name="___retention_FEPTablesJul19_2007_SoC_table_Rev 1_SOC_Proposal_2 (1)_WK_2007Test0612Rev04_2008Tables_FOCUS_ERM-ERD-FEP-LITH-INTC-FAC-AP_DRAFTv7_4FINAL2009Tables_ERD_Oct30_lsw" xfId="3975" xr:uid="{00000000-0005-0000-0000-0000570F0000}"/>
    <cellStyle name="___retention_FEPTablesJul19_2007_SoC_table_Rev 1_SOC_Proposal_2 (1)_WK_2007Test0612Rev04_2008Tables_FOCUS_ERM-ERD-FEP-LITH-INTC-FAC-AP_DRAFTv7_4FINAL2009Tables_ERD_Oct30_lsw2" xfId="3976" xr:uid="{00000000-0005-0000-0000-0000580F0000}"/>
    <cellStyle name="___retention_FEPTablesJul19_2007_SoC_table_Rev 1_SOC_Proposal_2 (1)_WK_2007Test0612Rev04_2008Tables_FOCUS_ERM-ERD-FEP-LITH-INTC-FAC-AP_DRAFTv7_ITRS B)_Table_ver6_INTC1~6_021710_After_Telecon_Rev_Alexis-lswEDITORS-NOTES" xfId="3977" xr:uid="{00000000-0005-0000-0000-0000590F0000}"/>
    <cellStyle name="___retention_FEPTablesJul19_2007_SoC_table_Rev 1_SOC_Proposal_2 (1)_WK_2007Test0612Rev04_2008Tables_FOCUS_ERM-ERD-FEP-LITH-INTC-FAC-AP_DRAFTv7_ITRS EUV Mask WG Meeting with Proposals-2009" xfId="3978" xr:uid="{00000000-0005-0000-0000-00005A0F0000}"/>
    <cellStyle name="___retention_FEPTablesJul19_2007_SoC_table_Rev 1_SOC_Proposal_2 (1)_WK_2007Test0612Rev04_2008Tables_FOCUS_ERM-ERD-FEP-LITH-INTC-FAC-AP_DRAFTv7_ITRS Optica Mask Table change note 200907011" xfId="3979" xr:uid="{00000000-0005-0000-0000-00005B0F0000}"/>
    <cellStyle name="___retention_FEPTablesJul19_2007_SoC_table_Rev 1_SOC_Proposal_2 (1)_WK_2007Test0612Rev04_2008Tables_FOCUS_ERM-ERD-FEP-LITH-INTC-FAC-AP_DRAFTv7_Litho_Challenges_2009_ITRS_Lith_Table_Summary-V5" xfId="3980" xr:uid="{00000000-0005-0000-0000-00005C0F0000}"/>
    <cellStyle name="___retention_FEPTablesJul19_2007_SoC_table_Rev 1_SOC_Proposal_2 (1)_WK_2007Test0612Rev04_2008Tables_FOCUS_ERM-ERD-FEP-LITH-INTC-FAC-AP_DRAFTv7_Table INTC6-Final from Italy" xfId="3981" xr:uid="{00000000-0005-0000-0000-00005D0F0000}"/>
    <cellStyle name="___retention_FEPTablesJul19_2007_SoC_table_Rev 1_SOC_Proposal_2 (1)_WK_2007Test0612Rev04_2008Tables_FOCUS_ERM-ERD-FEP-LITH-INTC-FAC-AP_DRAFTv7_To Linda ITRS_NILb (2)" xfId="3982" xr:uid="{00000000-0005-0000-0000-00005E0F0000}"/>
    <cellStyle name="___retention_FEPTablesJul19_2007_SoC_table_Rev 1_SOC_Proposal_2 (1)_WK_2007Test0612Rev04_2008Test 081203 handler revised proposal by SEAJ" xfId="3983" xr:uid="{00000000-0005-0000-0000-00005F0F0000}"/>
    <cellStyle name="___retention_FEPTablesJul19_2007_SoC_table_Rev 1_SOC_Proposal_2 (1)_WK_2007Test0612Rev04_2008Test 081203 handler revised proposal by SEAJ_2009 ITRS TestTable(Handler)090505" xfId="3984" xr:uid="{00000000-0005-0000-0000-0000600F0000}"/>
    <cellStyle name="___retention_FEPTablesJul19_2007_SoC_table_Rev 1_SOC_Proposal_2 (1)_WK_2007Test0612Rev04_2008Test 081203 handler revised proposal by SEAJ_Table Test-T8 RF updated 14 July 2009" xfId="3985" xr:uid="{00000000-0005-0000-0000-0000610F0000}"/>
    <cellStyle name="___retention_FEPTablesJul19_2007_SoC_table_Rev 1_SOC_Proposal_2 (1)_WK_2007Test0612Rev04_2008Test 1120 prober " xfId="3986" xr:uid="{00000000-0005-0000-0000-0000620F0000}"/>
    <cellStyle name="___retention_FEPTablesJul19_2007_SoC_table_Rev 1_SOC_Proposal_2 (1)_WK_2007Test0612Rev04_2008Test 1120 prober _2009 ITRS TestTable(Handler)090505" xfId="3987" xr:uid="{00000000-0005-0000-0000-0000630F0000}"/>
    <cellStyle name="___retention_FEPTablesJul19_2007_SoC_table_Rev 1_SOC_Proposal_2 (1)_WK_2007Test0612Rev04_2008Test 1120 prober _Table Test-T8 RF updated 14 July 2009" xfId="3988" xr:uid="{00000000-0005-0000-0000-0000640F0000}"/>
    <cellStyle name="___retention_FEPTablesJul19_2007_SoC_table_Rev 1_SOC_Proposal_2 (1)_WK_2007Test0612Rev04_2008Test0722" xfId="3989" xr:uid="{00000000-0005-0000-0000-0000650F0000}"/>
    <cellStyle name="___retention_FEPTablesJul19_2007_SoC_table_Rev 1_SOC_Proposal_2 (1)_WK_2007Test0612Rev04_2008Test0722_2009 ITRS TestTable(Handler)090505" xfId="3990" xr:uid="{00000000-0005-0000-0000-0000660F0000}"/>
    <cellStyle name="___retention_FEPTablesJul19_2007_SoC_table_Rev 1_SOC_Proposal_2 (1)_WK_2007Test0612Rev04_2008Test0722_Table Test-T8 RF updated 14 July 2009" xfId="3991" xr:uid="{00000000-0005-0000-0000-0000670F0000}"/>
    <cellStyle name="___retention_FEPTablesJul19_2007_SoC_table_Rev 1_SOC_Proposal_2 (1)_WK_2007Test0612Rev04_2008Test1215" xfId="3992" xr:uid="{00000000-0005-0000-0000-0000680F0000}"/>
    <cellStyle name="___retention_FEPTablesJul19_2007_SoC_table_Rev 1_SOC_Proposal_2 (1)_WK_2007Test0612Rev04_2008Test1215_Table Test-T8 RF updated 14 July 2009" xfId="3993" xr:uid="{00000000-0005-0000-0000-0000690F0000}"/>
    <cellStyle name="___retention_FEPTablesJul19_2007_SoC_table_Rev 1_SOC_Proposal_2 (1)_WK_2007Test0612Rev04_2008TestProposals_Handler_081208" xfId="3994" xr:uid="{00000000-0005-0000-0000-00006A0F0000}"/>
    <cellStyle name="___retention_FEPTablesJul19_2007_SoC_table_Rev 1_SOC_Proposal_2 (1)_WK_2007Test0612Rev04_2008TestProposals_Handler_081208_Table Test-T8 RF updated 14 July 2009" xfId="3995" xr:uid="{00000000-0005-0000-0000-00006B0F0000}"/>
    <cellStyle name="___retention_FEPTablesJul19_2007_SoC_table_Rev 1_SOC_Proposal_2 (1)_WK_2007Test0612Rev04_2009 ITRS TestTable(Handler)090505" xfId="3996" xr:uid="{00000000-0005-0000-0000-00006C0F0000}"/>
    <cellStyle name="___retention_FEPTablesJul19_2007_SoC_table_Rev 1_SOC_Proposal_2 (1)_WK_2007Test0612Rev04_2009 TR Tables_Factory Integration version 08-LSW" xfId="3997" xr:uid="{00000000-0005-0000-0000-00006D0F0000}"/>
    <cellStyle name="___retention_FEPTablesJul19_2007_SoC_table_Rev 1_SOC_Proposal_2 (1)_WK_2007Test0612Rev04_2009 TR Tables_Factory Integration(20090806)_02A" xfId="3998" xr:uid="{00000000-0005-0000-0000-00006E0F0000}"/>
    <cellStyle name="___retention_FEPTablesJul19_2007_SoC_table_Rev 1_SOC_Proposal_2 (1)_WK_2007Test0612Rev04_2009_INDEX" xfId="3999" xr:uid="{00000000-0005-0000-0000-00006F0F0000}"/>
    <cellStyle name="___retention_FEPTablesJul19_2007_SoC_table_Rev 1_SOC_Proposal_2 (1)_WK_2007Test0612Rev04_2009_InterconnectTables_03032010" xfId="4000" xr:uid="{00000000-0005-0000-0000-0000700F0000}"/>
    <cellStyle name="___retention_FEPTablesJul19_2007_SoC_table_Rev 1_SOC_Proposal_2 (1)_WK_2007Test0612Rev04_2009Tables_FOCUS_B_ITRS" xfId="4001" xr:uid="{00000000-0005-0000-0000-0000710F0000}"/>
    <cellStyle name="___retention_FEPTablesJul19_2007_SoC_table_Rev 1_SOC_Proposal_2 (1)_WK_2007Test0612Rev04_2009Tables_FOCUS_B_itwg(Factory Integration)09" xfId="4002" xr:uid="{00000000-0005-0000-0000-0000720F0000}"/>
    <cellStyle name="___retention_FEPTablesJul19_2007_SoC_table_Rev 1_SOC_Proposal_2 (1)_WK_2007Test0612Rev04_2009Tables_Focus_B-LITH-US-Bussels-V3" xfId="4003" xr:uid="{00000000-0005-0000-0000-0000730F0000}"/>
    <cellStyle name="___retention_FEPTablesJul19_2007_SoC_table_Rev 1_SOC_Proposal_2 (1)_WK_2007Test0612Rev04_2009Tables_Focus_B-LITH-US-V13b" xfId="4004" xr:uid="{00000000-0005-0000-0000-0000740F0000}"/>
    <cellStyle name="___retention_FEPTablesJul19_2007_SoC_table_Rev 1_SOC_Proposal_2 (1)_WK_2007Test0612Rev04_2009Tables_FOCUS_C_ITRSV1" xfId="4005" xr:uid="{00000000-0005-0000-0000-0000750F0000}"/>
    <cellStyle name="___retention_FEPTablesJul19_2007_SoC_table_Rev 1_SOC_Proposal_2 (1)_WK_2007Test0612Rev04_2009Tables_FOCUS_C_ITRSV3" xfId="4006" xr:uid="{00000000-0005-0000-0000-0000760F0000}"/>
    <cellStyle name="___retention_FEPTablesJul19_2007_SoC_table_Rev 1_SOC_Proposal_2 (1)_WK_2007Test0612Rev04_2009Tables_FOCUS_D_ITRS-ITWG Copy 2010 V1" xfId="4007" xr:uid="{00000000-0005-0000-0000-0000770F0000}"/>
    <cellStyle name="___retention_FEPTablesJul19_2007_SoC_table_Rev 1_SOC_Proposal_2 (1)_WK_2007Test0612Rev04_2009Tables_FOCUS_E_ITRS-AP and Interconnectv1" xfId="4008" xr:uid="{00000000-0005-0000-0000-0000780F0000}"/>
    <cellStyle name="___retention_FEPTablesJul19_2007_SoC_table_Rev 1_SOC_Proposal_2 (1)_WK_2007Test0612Rev04_2009Tables_ORTC_V5" xfId="4009" xr:uid="{00000000-0005-0000-0000-0000790F0000}"/>
    <cellStyle name="___retention_FEPTablesJul19_2007_SoC_table_Rev 1_SOC_Proposal_2 (1)_WK_2007Test0612Rev04_2011_ORTC-2A" xfId="4010" xr:uid="{00000000-0005-0000-0000-00007A0F0000}"/>
    <cellStyle name="___retention_FEPTablesJul19_2007_SoC_table_Rev 1_SOC_Proposal_2 (1)_WK_2007Test0612Rev04_4FINAL2009Tables_ERD_Oct30_lsw" xfId="4011" xr:uid="{00000000-0005-0000-0000-00007B0F0000}"/>
    <cellStyle name="___retention_FEPTablesJul19_2007_SoC_table_Rev 1_SOC_Proposal_2 (1)_WK_2007Test0612Rev04_4FINAL2009Tables_ERD_Oct30_lsw2" xfId="4012" xr:uid="{00000000-0005-0000-0000-00007C0F0000}"/>
    <cellStyle name="___retention_FEPTablesJul19_2007_SoC_table_Rev 1_SOC_Proposal_2 (1)_WK_2007Test0612Rev04_ITRS B)_Table_ver6_INTC1~6_021710_After_Telecon_Rev_Alexis-lswEDITORS-NOTES" xfId="4013" xr:uid="{00000000-0005-0000-0000-00007D0F0000}"/>
    <cellStyle name="___retention_FEPTablesJul19_2007_SoC_table_Rev 1_SOC_Proposal_2 (1)_WK_2007Test0612Rev04_ITRS EUV Mask WG Meeting with Proposals-2009" xfId="4014" xr:uid="{00000000-0005-0000-0000-00007E0F0000}"/>
    <cellStyle name="___retention_FEPTablesJul19_2007_SoC_table_Rev 1_SOC_Proposal_2 (1)_WK_2007Test0612Rev04_ITRS Optica Mask Table change note 200907011" xfId="4015" xr:uid="{00000000-0005-0000-0000-00007F0F0000}"/>
    <cellStyle name="___retention_FEPTablesJul19_2007_SoC_table_Rev 1_SOC_Proposal_2 (1)_WK_2007Test0612Rev04_Litho_Challenges_2009_ITRS_Lith_Table_Summary-V5" xfId="4016" xr:uid="{00000000-0005-0000-0000-0000800F0000}"/>
    <cellStyle name="___retention_FEPTablesJul19_2007_SoC_table_Rev 1_SOC_Proposal_2 (1)_WK_2007Test0612Rev04_Table INTC6-Final from Italy" xfId="4017" xr:uid="{00000000-0005-0000-0000-0000810F0000}"/>
    <cellStyle name="___retention_FEPTablesJul19_2007_SoC_table_Rev 1_SOC_Proposal_2 (1)_WK_2007Test0612Rev04_Table Test-T11 Prober updated 08Jul09" xfId="4018" xr:uid="{00000000-0005-0000-0000-0000820F0000}"/>
    <cellStyle name="___retention_FEPTablesJul19_2007_SoC_table_Rev 1_SOC_Proposal_2 (1)_WK_2007Test0612Rev04_Table Test-T8 RF updated 14 July 2009" xfId="4019" xr:uid="{00000000-0005-0000-0000-0000830F0000}"/>
    <cellStyle name="___retention_FEPTablesJul19_2007_SoC_table_Rev 1_SOC_Proposal_2 (1)_WK_2007Test0612Rev04_Test_Tables_20081208" xfId="4020" xr:uid="{00000000-0005-0000-0000-0000840F0000}"/>
    <cellStyle name="___retention_FEPTablesJul19_2007_SoC_table_Rev 1_SOC_Proposal_2 (1)_WK_2007Test0612Rev04_Test_Tables_20081208 Korea feedback_08081225 " xfId="4021" xr:uid="{00000000-0005-0000-0000-0000850F0000}"/>
    <cellStyle name="___retention_FEPTablesJul19_2007_SoC_table_Rev 1_SOC_Proposal_2 (1)_WK_2007Test0612Rev04_Test_Tables_20081208 Korea feedback_08081225 _Table Test-T8 RF updated 14 July 2009" xfId="4022" xr:uid="{00000000-0005-0000-0000-0000860F0000}"/>
    <cellStyle name="___retention_FEPTablesJul19_2007_SoC_table_Rev 1_SOC_Proposal_2 (1)_WK_2007Test0612Rev04_Test_Tables_20081208_Table Test-T8 RF updated 14 July 2009" xfId="4023" xr:uid="{00000000-0005-0000-0000-0000870F0000}"/>
    <cellStyle name="___retention_FEPTablesJul19_2007_SoC_table_Rev 1_SOC_Proposal_2 (1)_WK_2007Test0612Rev04_Test_Tables_20081231プローブカード案" xfId="4024" xr:uid="{00000000-0005-0000-0000-0000880F0000}"/>
    <cellStyle name="___retention_FEPTablesJul19_2007_SoC_table_Rev 1_SOC_Proposal_2 (1)_WK_2007Test0612Rev04_Test_Tables_20081231プローブカード案_Table Test-T8 RF updated 14 July 2009" xfId="4025" xr:uid="{00000000-0005-0000-0000-0000890F0000}"/>
    <cellStyle name="___retention_FEPTablesJul19_2007_SoC_table_Rev 1_SOC_Proposal_2 (1)_WK_2007Test0612Rev04_Test_Tables_20090113プローブカード案2" xfId="4026" xr:uid="{00000000-0005-0000-0000-00008A0F0000}"/>
    <cellStyle name="___retention_FEPTablesJul19_2007_SoC_table_Rev 1_SOC_Proposal_2 (1)_WK_2007Test0612Rev04_Test_Tables_20090113プローブカード案2_Table Test-T8 RF updated 14 July 2009" xfId="4027" xr:uid="{00000000-0005-0000-0000-00008B0F0000}"/>
    <cellStyle name="___retention_FEPTablesJul19_2007_SoC_table_Rev 1_SOC_Proposal_2 (1)_WK_2007Test0612Rev04_Test_Tables_20090113プローブカード案3" xfId="4028" xr:uid="{00000000-0005-0000-0000-00008C0F0000}"/>
    <cellStyle name="___retention_FEPTablesJul19_2007_SoC_table_Rev 1_SOC_Proposal_2 (1)_WK_2007Test0612Rev04_Test_Tables_20090113プローブカード案3_Table Test-T8 RF updated 14 July 2009" xfId="4029" xr:uid="{00000000-0005-0000-0000-00008D0F0000}"/>
    <cellStyle name="___retention_FEPTablesJul19_2007_SoC_table_Rev 1_SOC_Proposal_2 (1)_WK_2007Test0612Rev04_To Linda ITRS_NILb (2)" xfId="4030" xr:uid="{00000000-0005-0000-0000-00008E0F0000}"/>
    <cellStyle name="___retention_FEPTablesJul19_2007_SoC_table_Rev 1_SOC_Proposal_2 (1)_WK_2007Test0612Rev04_見直しfor2009：2007Test0829_SoC&amp;Logic" xfId="3958" xr:uid="{00000000-0005-0000-0000-00008F0F0000}"/>
    <cellStyle name="___retention_FEPTablesJul19_2007_SoC_table_Rev 1_SOC_Proposal_2 (1)_WK_2007Test0612Rev04_見直しfor2009：2007Test0829_SoC&amp;Logic(0707会議後)" xfId="3959" xr:uid="{00000000-0005-0000-0000-0000900F0000}"/>
    <cellStyle name="___retention_FEPTablesJul19_2007_SoC_table_Rev 1_SOC_Proposal_2 (1)_見直しfor2009：2007Test0829_SoC&amp;Logic" xfId="3810" xr:uid="{00000000-0005-0000-0000-0000910F0000}"/>
    <cellStyle name="___retention_FEPTablesJul19_2007_SoC_table_Rev 1_SOC_Proposal_2 (1)_見直しfor2009：2007Test0829_SoC&amp;Logic(0707会議後)" xfId="3811" xr:uid="{00000000-0005-0000-0000-0000920F0000}"/>
    <cellStyle name="___retention_FEPTablesJul19_2007_SoC_table_Rev 1_Table INTC6-Final from Italy" xfId="4031" xr:uid="{00000000-0005-0000-0000-0000930F0000}"/>
    <cellStyle name="___retention_FEPTablesJul19_2007_SoC_table_Rev 1_Table Test-T11 Prober updated 08Jul09" xfId="4032" xr:uid="{00000000-0005-0000-0000-0000940F0000}"/>
    <cellStyle name="___retention_FEPTablesJul19_2007_SoC_table_Rev 1_Table Test-T8 RF updated 14 July 2009" xfId="4033" xr:uid="{00000000-0005-0000-0000-0000950F0000}"/>
    <cellStyle name="___retention_FEPTablesJul19_2007_SoC_table_Rev 1_Test_Tables_20081208" xfId="4034" xr:uid="{00000000-0005-0000-0000-0000960F0000}"/>
    <cellStyle name="___retention_FEPTablesJul19_2007_SoC_table_Rev 1_Test_Tables_20081208 Korea feedback_08081225 " xfId="4035" xr:uid="{00000000-0005-0000-0000-0000970F0000}"/>
    <cellStyle name="___retention_FEPTablesJul19_2007_SoC_table_Rev 1_Test_Tables_20081208 Korea feedback_08081225 _Table Test-T8 RF updated 14 July 2009" xfId="4036" xr:uid="{00000000-0005-0000-0000-0000980F0000}"/>
    <cellStyle name="___retention_FEPTablesJul19_2007_SoC_table_Rev 1_Test_Tables_20081208_Table Test-T8 RF updated 14 July 2009" xfId="4037" xr:uid="{00000000-0005-0000-0000-0000990F0000}"/>
    <cellStyle name="___retention_FEPTablesJul19_2007_SoC_table_Rev 1_Test_Tables_20081231プローブカード案" xfId="4038" xr:uid="{00000000-0005-0000-0000-00009A0F0000}"/>
    <cellStyle name="___retention_FEPTablesJul19_2007_SoC_table_Rev 1_Test_Tables_20081231プローブカード案_Table Test-T8 RF updated 14 July 2009" xfId="4039" xr:uid="{00000000-0005-0000-0000-00009B0F0000}"/>
    <cellStyle name="___retention_FEPTablesJul19_2007_SoC_table_Rev 1_Test_Tables_20090113プローブカード案2" xfId="4040" xr:uid="{00000000-0005-0000-0000-00009C0F0000}"/>
    <cellStyle name="___retention_FEPTablesJul19_2007_SoC_table_Rev 1_Test_Tables_20090113プローブカード案2_Table Test-T8 RF updated 14 July 2009" xfId="4041" xr:uid="{00000000-0005-0000-0000-00009D0F0000}"/>
    <cellStyle name="___retention_FEPTablesJul19_2007_SoC_table_Rev 1_Test_Tables_20090113プローブカード案3" xfId="4042" xr:uid="{00000000-0005-0000-0000-00009E0F0000}"/>
    <cellStyle name="___retention_FEPTablesJul19_2007_SoC_table_Rev 1_Test_Tables_20090113プローブカード案3_Table Test-T8 RF updated 14 July 2009" xfId="4043" xr:uid="{00000000-0005-0000-0000-00009F0F0000}"/>
    <cellStyle name="___retention_FEPTablesJul19_2007_SoC_table_Rev 1_To Linda ITRS_NILb (2)" xfId="4044" xr:uid="{00000000-0005-0000-0000-0000A00F0000}"/>
    <cellStyle name="___retention_FEPTablesJul19_2007_SoC_table_Rev 1_WK_2007Test0612Rev04" xfId="4045" xr:uid="{00000000-0005-0000-0000-0000A10F0000}"/>
    <cellStyle name="___retention_FEPTablesJul19_2007_SoC_table_Rev 1_WK_2007Test0612Rev04_2008Tables_FOCUS_ERM-ERD-FEP-LITH-INTC-FAC-AP_DRAFTv7" xfId="4048" xr:uid="{00000000-0005-0000-0000-0000A20F0000}"/>
    <cellStyle name="___retention_FEPTablesJul19_2007_SoC_table_Rev 1_WK_2007Test0612Rev04_2008Tables_FOCUS_ERM-ERD-FEP-LITH-INTC-FAC-AP_DRAFTv7_2009 TR Tables_Factory Integration version 08-LSW" xfId="4049" xr:uid="{00000000-0005-0000-0000-0000A30F0000}"/>
    <cellStyle name="___retention_FEPTablesJul19_2007_SoC_table_Rev 1_WK_2007Test0612Rev04_2008Tables_FOCUS_ERM-ERD-FEP-LITH-INTC-FAC-AP_DRAFTv7_2009 TR Tables_Factory Integration(20090806)_02A" xfId="4050" xr:uid="{00000000-0005-0000-0000-0000A40F0000}"/>
    <cellStyle name="___retention_FEPTablesJul19_2007_SoC_table_Rev 1_WK_2007Test0612Rev04_2008Tables_FOCUS_ERM-ERD-FEP-LITH-INTC-FAC-AP_DRAFTv7_2009_INDEX" xfId="4051" xr:uid="{00000000-0005-0000-0000-0000A50F0000}"/>
    <cellStyle name="___retention_FEPTablesJul19_2007_SoC_table_Rev 1_WK_2007Test0612Rev04_2008Tables_FOCUS_ERM-ERD-FEP-LITH-INTC-FAC-AP_DRAFTv7_2009_InterconnectTables_03032010" xfId="4052" xr:uid="{00000000-0005-0000-0000-0000A60F0000}"/>
    <cellStyle name="___retention_FEPTablesJul19_2007_SoC_table_Rev 1_WK_2007Test0612Rev04_2008Tables_FOCUS_ERM-ERD-FEP-LITH-INTC-FAC-AP_DRAFTv7_2009Tables_FOCUS_B_ITRS" xfId="4053" xr:uid="{00000000-0005-0000-0000-0000A70F0000}"/>
    <cellStyle name="___retention_FEPTablesJul19_2007_SoC_table_Rev 1_WK_2007Test0612Rev04_2008Tables_FOCUS_ERM-ERD-FEP-LITH-INTC-FAC-AP_DRAFTv7_2009Tables_FOCUS_B_itwg(Factory Integration)09" xfId="4054" xr:uid="{00000000-0005-0000-0000-0000A80F0000}"/>
    <cellStyle name="___retention_FEPTablesJul19_2007_SoC_table_Rev 1_WK_2007Test0612Rev04_2008Tables_FOCUS_ERM-ERD-FEP-LITH-INTC-FAC-AP_DRAFTv7_2009Tables_Focus_B-LITH-US-Bussels-V3" xfId="4055" xr:uid="{00000000-0005-0000-0000-0000A90F0000}"/>
    <cellStyle name="___retention_FEPTablesJul19_2007_SoC_table_Rev 1_WK_2007Test0612Rev04_2008Tables_FOCUS_ERM-ERD-FEP-LITH-INTC-FAC-AP_DRAFTv7_2009Tables_Focus_B-LITH-US-V13b" xfId="4056" xr:uid="{00000000-0005-0000-0000-0000AA0F0000}"/>
    <cellStyle name="___retention_FEPTablesJul19_2007_SoC_table_Rev 1_WK_2007Test0612Rev04_2008Tables_FOCUS_ERM-ERD-FEP-LITH-INTC-FAC-AP_DRAFTv7_2009Tables_FOCUS_C_ITRSV1" xfId="4057" xr:uid="{00000000-0005-0000-0000-0000AB0F0000}"/>
    <cellStyle name="___retention_FEPTablesJul19_2007_SoC_table_Rev 1_WK_2007Test0612Rev04_2008Tables_FOCUS_ERM-ERD-FEP-LITH-INTC-FAC-AP_DRAFTv7_2009Tables_FOCUS_C_ITRSV3" xfId="4058" xr:uid="{00000000-0005-0000-0000-0000AC0F0000}"/>
    <cellStyle name="___retention_FEPTablesJul19_2007_SoC_table_Rev 1_WK_2007Test0612Rev04_2008Tables_FOCUS_ERM-ERD-FEP-LITH-INTC-FAC-AP_DRAFTv7_2009Tables_FOCUS_D_ITRS-ITWG Copy 2010 V1" xfId="4059" xr:uid="{00000000-0005-0000-0000-0000AD0F0000}"/>
    <cellStyle name="___retention_FEPTablesJul19_2007_SoC_table_Rev 1_WK_2007Test0612Rev04_2008Tables_FOCUS_ERM-ERD-FEP-LITH-INTC-FAC-AP_DRAFTv7_2009Tables_FOCUS_E_ITRS-AP and Interconnectv1" xfId="4060" xr:uid="{00000000-0005-0000-0000-0000AE0F0000}"/>
    <cellStyle name="___retention_FEPTablesJul19_2007_SoC_table_Rev 1_WK_2007Test0612Rev04_2008Tables_FOCUS_ERM-ERD-FEP-LITH-INTC-FAC-AP_DRAFTv7_2009Tables_ORTC_V5" xfId="4061" xr:uid="{00000000-0005-0000-0000-0000AF0F0000}"/>
    <cellStyle name="___retention_FEPTablesJul19_2007_SoC_table_Rev 1_WK_2007Test0612Rev04_2008Tables_FOCUS_ERM-ERD-FEP-LITH-INTC-FAC-AP_DRAFTv7_2011_ORTC-2A" xfId="4062" xr:uid="{00000000-0005-0000-0000-0000B00F0000}"/>
    <cellStyle name="___retention_FEPTablesJul19_2007_SoC_table_Rev 1_WK_2007Test0612Rev04_2008Tables_FOCUS_ERM-ERD-FEP-LITH-INTC-FAC-AP_DRAFTv7_4FINAL2009Tables_ERD_Oct30_lsw" xfId="4063" xr:uid="{00000000-0005-0000-0000-0000B10F0000}"/>
    <cellStyle name="___retention_FEPTablesJul19_2007_SoC_table_Rev 1_WK_2007Test0612Rev04_2008Tables_FOCUS_ERM-ERD-FEP-LITH-INTC-FAC-AP_DRAFTv7_4FINAL2009Tables_ERD_Oct30_lsw2" xfId="4064" xr:uid="{00000000-0005-0000-0000-0000B20F0000}"/>
    <cellStyle name="___retention_FEPTablesJul19_2007_SoC_table_Rev 1_WK_2007Test0612Rev04_2008Tables_FOCUS_ERM-ERD-FEP-LITH-INTC-FAC-AP_DRAFTv7_ITRS B)_Table_ver6_INTC1~6_021710_After_Telecon_Rev_Alexis-lswEDITORS-NOTES" xfId="4065" xr:uid="{00000000-0005-0000-0000-0000B30F0000}"/>
    <cellStyle name="___retention_FEPTablesJul19_2007_SoC_table_Rev 1_WK_2007Test0612Rev04_2008Tables_FOCUS_ERM-ERD-FEP-LITH-INTC-FAC-AP_DRAFTv7_ITRS EUV Mask WG Meeting with Proposals-2009" xfId="4066" xr:uid="{00000000-0005-0000-0000-0000B40F0000}"/>
    <cellStyle name="___retention_FEPTablesJul19_2007_SoC_table_Rev 1_WK_2007Test0612Rev04_2008Tables_FOCUS_ERM-ERD-FEP-LITH-INTC-FAC-AP_DRAFTv7_ITRS Optica Mask Table change note 200907011" xfId="4067" xr:uid="{00000000-0005-0000-0000-0000B50F0000}"/>
    <cellStyle name="___retention_FEPTablesJul19_2007_SoC_table_Rev 1_WK_2007Test0612Rev04_2008Tables_FOCUS_ERM-ERD-FEP-LITH-INTC-FAC-AP_DRAFTv7_Litho_Challenges_2009_ITRS_Lith_Table_Summary-V5" xfId="4068" xr:uid="{00000000-0005-0000-0000-0000B60F0000}"/>
    <cellStyle name="___retention_FEPTablesJul19_2007_SoC_table_Rev 1_WK_2007Test0612Rev04_2008Tables_FOCUS_ERM-ERD-FEP-LITH-INTC-FAC-AP_DRAFTv7_Table INTC6-Final from Italy" xfId="4069" xr:uid="{00000000-0005-0000-0000-0000B70F0000}"/>
    <cellStyle name="___retention_FEPTablesJul19_2007_SoC_table_Rev 1_WK_2007Test0612Rev04_2008Tables_FOCUS_ERM-ERD-FEP-LITH-INTC-FAC-AP_DRAFTv7_To Linda ITRS_NILb (2)" xfId="4070" xr:uid="{00000000-0005-0000-0000-0000B80F0000}"/>
    <cellStyle name="___retention_FEPTablesJul19_2007_SoC_table_Rev 1_WK_2007Test0612Rev04_2008Test 081203 handler revised proposal by SEAJ" xfId="4071" xr:uid="{00000000-0005-0000-0000-0000B90F0000}"/>
    <cellStyle name="___retention_FEPTablesJul19_2007_SoC_table_Rev 1_WK_2007Test0612Rev04_2008Test 081203 handler revised proposal by SEAJ_2009 ITRS TestTable(Handler)090505" xfId="4072" xr:uid="{00000000-0005-0000-0000-0000BA0F0000}"/>
    <cellStyle name="___retention_FEPTablesJul19_2007_SoC_table_Rev 1_WK_2007Test0612Rev04_2008Test 081203 handler revised proposal by SEAJ_Table Test-T8 RF updated 14 July 2009" xfId="4073" xr:uid="{00000000-0005-0000-0000-0000BB0F0000}"/>
    <cellStyle name="___retention_FEPTablesJul19_2007_SoC_table_Rev 1_WK_2007Test0612Rev04_2008Test 1120 prober " xfId="4074" xr:uid="{00000000-0005-0000-0000-0000BC0F0000}"/>
    <cellStyle name="___retention_FEPTablesJul19_2007_SoC_table_Rev 1_WK_2007Test0612Rev04_2008Test 1120 prober _2009 ITRS TestTable(Handler)090505" xfId="4075" xr:uid="{00000000-0005-0000-0000-0000BD0F0000}"/>
    <cellStyle name="___retention_FEPTablesJul19_2007_SoC_table_Rev 1_WK_2007Test0612Rev04_2008Test 1120 prober _Table Test-T8 RF updated 14 July 2009" xfId="4076" xr:uid="{00000000-0005-0000-0000-0000BE0F0000}"/>
    <cellStyle name="___retention_FEPTablesJul19_2007_SoC_table_Rev 1_WK_2007Test0612Rev04_2008Test0722" xfId="4077" xr:uid="{00000000-0005-0000-0000-0000BF0F0000}"/>
    <cellStyle name="___retention_FEPTablesJul19_2007_SoC_table_Rev 1_WK_2007Test0612Rev04_2008Test0722_2009 ITRS TestTable(Handler)090505" xfId="4078" xr:uid="{00000000-0005-0000-0000-0000C00F0000}"/>
    <cellStyle name="___retention_FEPTablesJul19_2007_SoC_table_Rev 1_WK_2007Test0612Rev04_2008Test0722_Table Test-T8 RF updated 14 July 2009" xfId="4079" xr:uid="{00000000-0005-0000-0000-0000C10F0000}"/>
    <cellStyle name="___retention_FEPTablesJul19_2007_SoC_table_Rev 1_WK_2007Test0612Rev04_2008Test1215" xfId="4080" xr:uid="{00000000-0005-0000-0000-0000C20F0000}"/>
    <cellStyle name="___retention_FEPTablesJul19_2007_SoC_table_Rev 1_WK_2007Test0612Rev04_2008Test1215_Table Test-T8 RF updated 14 July 2009" xfId="4081" xr:uid="{00000000-0005-0000-0000-0000C30F0000}"/>
    <cellStyle name="___retention_FEPTablesJul19_2007_SoC_table_Rev 1_WK_2007Test0612Rev04_2008TestProposals_Handler_081208" xfId="4082" xr:uid="{00000000-0005-0000-0000-0000C40F0000}"/>
    <cellStyle name="___retention_FEPTablesJul19_2007_SoC_table_Rev 1_WK_2007Test0612Rev04_2008TestProposals_Handler_081208_Table Test-T8 RF updated 14 July 2009" xfId="4083" xr:uid="{00000000-0005-0000-0000-0000C50F0000}"/>
    <cellStyle name="___retention_FEPTablesJul19_2007_SoC_table_Rev 1_WK_2007Test0612Rev04_2009 ITRS TestTable(Handler)090505" xfId="4084" xr:uid="{00000000-0005-0000-0000-0000C60F0000}"/>
    <cellStyle name="___retention_FEPTablesJul19_2007_SoC_table_Rev 1_WK_2007Test0612Rev04_2009 TR Tables_Factory Integration version 08-LSW" xfId="4085" xr:uid="{00000000-0005-0000-0000-0000C70F0000}"/>
    <cellStyle name="___retention_FEPTablesJul19_2007_SoC_table_Rev 1_WK_2007Test0612Rev04_2009 TR Tables_Factory Integration(20090806)_02A" xfId="4086" xr:uid="{00000000-0005-0000-0000-0000C80F0000}"/>
    <cellStyle name="___retention_FEPTablesJul19_2007_SoC_table_Rev 1_WK_2007Test0612Rev04_2009_INDEX" xfId="4087" xr:uid="{00000000-0005-0000-0000-0000C90F0000}"/>
    <cellStyle name="___retention_FEPTablesJul19_2007_SoC_table_Rev 1_WK_2007Test0612Rev04_2009_InterconnectTables_03032010" xfId="4088" xr:uid="{00000000-0005-0000-0000-0000CA0F0000}"/>
    <cellStyle name="___retention_FEPTablesJul19_2007_SoC_table_Rev 1_WK_2007Test0612Rev04_2009Tables_FOCUS_B_ITRS" xfId="4089" xr:uid="{00000000-0005-0000-0000-0000CB0F0000}"/>
    <cellStyle name="___retention_FEPTablesJul19_2007_SoC_table_Rev 1_WK_2007Test0612Rev04_2009Tables_FOCUS_B_itwg(Factory Integration)09" xfId="4090" xr:uid="{00000000-0005-0000-0000-0000CC0F0000}"/>
    <cellStyle name="___retention_FEPTablesJul19_2007_SoC_table_Rev 1_WK_2007Test0612Rev04_2009Tables_Focus_B-LITH-US-Bussels-V3" xfId="4091" xr:uid="{00000000-0005-0000-0000-0000CD0F0000}"/>
    <cellStyle name="___retention_FEPTablesJul19_2007_SoC_table_Rev 1_WK_2007Test0612Rev04_2009Tables_Focus_B-LITH-US-V13b" xfId="4092" xr:uid="{00000000-0005-0000-0000-0000CE0F0000}"/>
    <cellStyle name="___retention_FEPTablesJul19_2007_SoC_table_Rev 1_WK_2007Test0612Rev04_2009Tables_FOCUS_C_ITRSV1" xfId="4093" xr:uid="{00000000-0005-0000-0000-0000CF0F0000}"/>
    <cellStyle name="___retention_FEPTablesJul19_2007_SoC_table_Rev 1_WK_2007Test0612Rev04_2009Tables_FOCUS_C_ITRSV3" xfId="4094" xr:uid="{00000000-0005-0000-0000-0000D00F0000}"/>
    <cellStyle name="___retention_FEPTablesJul19_2007_SoC_table_Rev 1_WK_2007Test0612Rev04_2009Tables_FOCUS_D_ITRS-ITWG Copy 2010 V1" xfId="4095" xr:uid="{00000000-0005-0000-0000-0000D10F0000}"/>
    <cellStyle name="___retention_FEPTablesJul19_2007_SoC_table_Rev 1_WK_2007Test0612Rev04_2009Tables_FOCUS_E_ITRS-AP and Interconnectv1" xfId="4096" xr:uid="{00000000-0005-0000-0000-0000D20F0000}"/>
    <cellStyle name="___retention_FEPTablesJul19_2007_SoC_table_Rev 1_WK_2007Test0612Rev04_2009Tables_ORTC_V5" xfId="4097" xr:uid="{00000000-0005-0000-0000-0000D30F0000}"/>
    <cellStyle name="___retention_FEPTablesJul19_2007_SoC_table_Rev 1_WK_2007Test0612Rev04_2011_ORTC-2A" xfId="4098" xr:uid="{00000000-0005-0000-0000-0000D40F0000}"/>
    <cellStyle name="___retention_FEPTablesJul19_2007_SoC_table_Rev 1_WK_2007Test0612Rev04_4FINAL2009Tables_ERD_Oct30_lsw" xfId="4099" xr:uid="{00000000-0005-0000-0000-0000D50F0000}"/>
    <cellStyle name="___retention_FEPTablesJul19_2007_SoC_table_Rev 1_WK_2007Test0612Rev04_4FINAL2009Tables_ERD_Oct30_lsw2" xfId="4100" xr:uid="{00000000-0005-0000-0000-0000D60F0000}"/>
    <cellStyle name="___retention_FEPTablesJul19_2007_SoC_table_Rev 1_WK_2007Test0612Rev04_ITRS B)_Table_ver6_INTC1~6_021710_After_Telecon_Rev_Alexis-lswEDITORS-NOTES" xfId="4101" xr:uid="{00000000-0005-0000-0000-0000D70F0000}"/>
    <cellStyle name="___retention_FEPTablesJul19_2007_SoC_table_Rev 1_WK_2007Test0612Rev04_ITRS EUV Mask WG Meeting with Proposals-2009" xfId="4102" xr:uid="{00000000-0005-0000-0000-0000D80F0000}"/>
    <cellStyle name="___retention_FEPTablesJul19_2007_SoC_table_Rev 1_WK_2007Test0612Rev04_ITRS Optica Mask Table change note 200907011" xfId="4103" xr:uid="{00000000-0005-0000-0000-0000D90F0000}"/>
    <cellStyle name="___retention_FEPTablesJul19_2007_SoC_table_Rev 1_WK_2007Test0612Rev04_Litho_Challenges_2009_ITRS_Lith_Table_Summary-V5" xfId="4104" xr:uid="{00000000-0005-0000-0000-0000DA0F0000}"/>
    <cellStyle name="___retention_FEPTablesJul19_2007_SoC_table_Rev 1_WK_2007Test0612Rev04_Table INTC6-Final from Italy" xfId="4105" xr:uid="{00000000-0005-0000-0000-0000DB0F0000}"/>
    <cellStyle name="___retention_FEPTablesJul19_2007_SoC_table_Rev 1_WK_2007Test0612Rev04_Table Test-T11 Prober updated 08Jul09" xfId="4106" xr:uid="{00000000-0005-0000-0000-0000DC0F0000}"/>
    <cellStyle name="___retention_FEPTablesJul19_2007_SoC_table_Rev 1_WK_2007Test0612Rev04_Table Test-T8 RF updated 14 July 2009" xfId="4107" xr:uid="{00000000-0005-0000-0000-0000DD0F0000}"/>
    <cellStyle name="___retention_FEPTablesJul19_2007_SoC_table_Rev 1_WK_2007Test0612Rev04_Test_Tables_20081208" xfId="4108" xr:uid="{00000000-0005-0000-0000-0000DE0F0000}"/>
    <cellStyle name="___retention_FEPTablesJul19_2007_SoC_table_Rev 1_WK_2007Test0612Rev04_Test_Tables_20081208 Korea feedback_08081225 " xfId="4109" xr:uid="{00000000-0005-0000-0000-0000DF0F0000}"/>
    <cellStyle name="___retention_FEPTablesJul19_2007_SoC_table_Rev 1_WK_2007Test0612Rev04_Test_Tables_20081208 Korea feedback_08081225 _Table Test-T8 RF updated 14 July 2009" xfId="4110" xr:uid="{00000000-0005-0000-0000-0000E00F0000}"/>
    <cellStyle name="___retention_FEPTablesJul19_2007_SoC_table_Rev 1_WK_2007Test0612Rev04_Test_Tables_20081208_Table Test-T8 RF updated 14 July 2009" xfId="4111" xr:uid="{00000000-0005-0000-0000-0000E10F0000}"/>
    <cellStyle name="___retention_FEPTablesJul19_2007_SoC_table_Rev 1_WK_2007Test0612Rev04_Test_Tables_20081231プローブカード案" xfId="4112" xr:uid="{00000000-0005-0000-0000-0000E20F0000}"/>
    <cellStyle name="___retention_FEPTablesJul19_2007_SoC_table_Rev 1_WK_2007Test0612Rev04_Test_Tables_20081231プローブカード案_Table Test-T8 RF updated 14 July 2009" xfId="4113" xr:uid="{00000000-0005-0000-0000-0000E30F0000}"/>
    <cellStyle name="___retention_FEPTablesJul19_2007_SoC_table_Rev 1_WK_2007Test0612Rev04_Test_Tables_20090113プローブカード案2" xfId="4114" xr:uid="{00000000-0005-0000-0000-0000E40F0000}"/>
    <cellStyle name="___retention_FEPTablesJul19_2007_SoC_table_Rev 1_WK_2007Test0612Rev04_Test_Tables_20090113プローブカード案2_Table Test-T8 RF updated 14 July 2009" xfId="4115" xr:uid="{00000000-0005-0000-0000-0000E50F0000}"/>
    <cellStyle name="___retention_FEPTablesJul19_2007_SoC_table_Rev 1_WK_2007Test0612Rev04_Test_Tables_20090113プローブカード案3" xfId="4116" xr:uid="{00000000-0005-0000-0000-0000E60F0000}"/>
    <cellStyle name="___retention_FEPTablesJul19_2007_SoC_table_Rev 1_WK_2007Test0612Rev04_Test_Tables_20090113プローブカード案3_Table Test-T8 RF updated 14 July 2009" xfId="4117" xr:uid="{00000000-0005-0000-0000-0000E70F0000}"/>
    <cellStyle name="___retention_FEPTablesJul19_2007_SoC_table_Rev 1_WK_2007Test0612Rev04_To Linda ITRS_NILb (2)" xfId="4118" xr:uid="{00000000-0005-0000-0000-0000E80F0000}"/>
    <cellStyle name="___retention_FEPTablesJul19_2007_SoC_table_Rev 1_WK_2007Test0612Rev04_見直しfor2009：2007Test0829_SoC&amp;Logic" xfId="4046" xr:uid="{00000000-0005-0000-0000-0000E90F0000}"/>
    <cellStyle name="___retention_FEPTablesJul19_2007_SoC_table_Rev 1_WK_2007Test0612Rev04_見直しfor2009：2007Test0829_SoC&amp;Logic(0707会議後)" xfId="4047" xr:uid="{00000000-0005-0000-0000-0000EA0F0000}"/>
    <cellStyle name="___retention_FEPTablesJul19_2007_SoC_table_Rev 1_見直しfor2009：2007Test0829_SoC&amp;Logic" xfId="3676" xr:uid="{00000000-0005-0000-0000-0000EB0F0000}"/>
    <cellStyle name="___retention_FEPTablesJul19_2007_SoC_table_Rev 1_見直しfor2009：2007Test0829_SoC&amp;Logic(0707会議後)" xfId="3677" xr:uid="{00000000-0005-0000-0000-0000EC0F0000}"/>
    <cellStyle name="___retention_FEPTablesJul19_2007Test0429-Rev0-E (Socket Update 20070620)" xfId="4119" xr:uid="{00000000-0005-0000-0000-0000ED0F0000}"/>
    <cellStyle name="___retention_FEPTablesJul19_2007Test0429-Rev0-E (Socket Update 20070620)_2008Tables_FOCUS_ERM-ERD-FEP-LITH-INTC-FAC-AP_DRAFTv7" xfId="4122" xr:uid="{00000000-0005-0000-0000-0000EE0F0000}"/>
    <cellStyle name="___retention_FEPTablesJul19_2007Test0429-Rev0-E (Socket Update 20070620)_2008Tables_FOCUS_ERM-ERD-FEP-LITH-INTC-FAC-AP_DRAFTv7_2009 TR Tables_Factory Integration version 08-LSW" xfId="4123" xr:uid="{00000000-0005-0000-0000-0000EF0F0000}"/>
    <cellStyle name="___retention_FEPTablesJul19_2007Test0429-Rev0-E (Socket Update 20070620)_2008Tables_FOCUS_ERM-ERD-FEP-LITH-INTC-FAC-AP_DRAFTv7_2009 TR Tables_Factory Integration(20090806)_02A" xfId="4124" xr:uid="{00000000-0005-0000-0000-0000F00F0000}"/>
    <cellStyle name="___retention_FEPTablesJul19_2007Test0429-Rev0-E (Socket Update 20070620)_2008Tables_FOCUS_ERM-ERD-FEP-LITH-INTC-FAC-AP_DRAFTv7_2009_INDEX" xfId="4125" xr:uid="{00000000-0005-0000-0000-0000F10F0000}"/>
    <cellStyle name="___retention_FEPTablesJul19_2007Test0429-Rev0-E (Socket Update 20070620)_2008Tables_FOCUS_ERM-ERD-FEP-LITH-INTC-FAC-AP_DRAFTv7_2009_InterconnectTables_03032010" xfId="4126" xr:uid="{00000000-0005-0000-0000-0000F20F0000}"/>
    <cellStyle name="___retention_FEPTablesJul19_2007Test0429-Rev0-E (Socket Update 20070620)_2008Tables_FOCUS_ERM-ERD-FEP-LITH-INTC-FAC-AP_DRAFTv7_2009Tables_FOCUS_B_ITRS" xfId="4127" xr:uid="{00000000-0005-0000-0000-0000F30F0000}"/>
    <cellStyle name="___retention_FEPTablesJul19_2007Test0429-Rev0-E (Socket Update 20070620)_2008Tables_FOCUS_ERM-ERD-FEP-LITH-INTC-FAC-AP_DRAFTv7_2009Tables_FOCUS_B_itwg(Factory Integration)09" xfId="4128" xr:uid="{00000000-0005-0000-0000-0000F40F0000}"/>
    <cellStyle name="___retention_FEPTablesJul19_2007Test0429-Rev0-E (Socket Update 20070620)_2008Tables_FOCUS_ERM-ERD-FEP-LITH-INTC-FAC-AP_DRAFTv7_2009Tables_Focus_B-LITH-US-Bussels-V3" xfId="4129" xr:uid="{00000000-0005-0000-0000-0000F50F0000}"/>
    <cellStyle name="___retention_FEPTablesJul19_2007Test0429-Rev0-E (Socket Update 20070620)_2008Tables_FOCUS_ERM-ERD-FEP-LITH-INTC-FAC-AP_DRAFTv7_2009Tables_Focus_B-LITH-US-V13b" xfId="4130" xr:uid="{00000000-0005-0000-0000-0000F60F0000}"/>
    <cellStyle name="___retention_FEPTablesJul19_2007Test0429-Rev0-E (Socket Update 20070620)_2008Tables_FOCUS_ERM-ERD-FEP-LITH-INTC-FAC-AP_DRAFTv7_2009Tables_FOCUS_C_ITRSV1" xfId="4131" xr:uid="{00000000-0005-0000-0000-0000F70F0000}"/>
    <cellStyle name="___retention_FEPTablesJul19_2007Test0429-Rev0-E (Socket Update 20070620)_2008Tables_FOCUS_ERM-ERD-FEP-LITH-INTC-FAC-AP_DRAFTv7_2009Tables_FOCUS_C_ITRSV3" xfId="4132" xr:uid="{00000000-0005-0000-0000-0000F80F0000}"/>
    <cellStyle name="___retention_FEPTablesJul19_2007Test0429-Rev0-E (Socket Update 20070620)_2008Tables_FOCUS_ERM-ERD-FEP-LITH-INTC-FAC-AP_DRAFTv7_2009Tables_FOCUS_D_ITRS-ITWG Copy 2010 V1" xfId="4133" xr:uid="{00000000-0005-0000-0000-0000F90F0000}"/>
    <cellStyle name="___retention_FEPTablesJul19_2007Test0429-Rev0-E (Socket Update 20070620)_2008Tables_FOCUS_ERM-ERD-FEP-LITH-INTC-FAC-AP_DRAFTv7_2009Tables_FOCUS_E_ITRS-AP and Interconnectv1" xfId="4134" xr:uid="{00000000-0005-0000-0000-0000FA0F0000}"/>
    <cellStyle name="___retention_FEPTablesJul19_2007Test0429-Rev0-E (Socket Update 20070620)_2008Tables_FOCUS_ERM-ERD-FEP-LITH-INTC-FAC-AP_DRAFTv7_2009Tables_ORTC_V5" xfId="4135" xr:uid="{00000000-0005-0000-0000-0000FB0F0000}"/>
    <cellStyle name="___retention_FEPTablesJul19_2007Test0429-Rev0-E (Socket Update 20070620)_2008Tables_FOCUS_ERM-ERD-FEP-LITH-INTC-FAC-AP_DRAFTv7_2011_ORTC-2A" xfId="4136" xr:uid="{00000000-0005-0000-0000-0000FC0F0000}"/>
    <cellStyle name="___retention_FEPTablesJul19_2007Test0429-Rev0-E (Socket Update 20070620)_2008Tables_FOCUS_ERM-ERD-FEP-LITH-INTC-FAC-AP_DRAFTv7_4FINAL2009Tables_ERD_Oct30_lsw" xfId="4137" xr:uid="{00000000-0005-0000-0000-0000FD0F0000}"/>
    <cellStyle name="___retention_FEPTablesJul19_2007Test0429-Rev0-E (Socket Update 20070620)_2008Tables_FOCUS_ERM-ERD-FEP-LITH-INTC-FAC-AP_DRAFTv7_4FINAL2009Tables_ERD_Oct30_lsw2" xfId="4138" xr:uid="{00000000-0005-0000-0000-0000FE0F0000}"/>
    <cellStyle name="___retention_FEPTablesJul19_2007Test0429-Rev0-E (Socket Update 20070620)_2008Tables_FOCUS_ERM-ERD-FEP-LITH-INTC-FAC-AP_DRAFTv7_ITRS B)_Table_ver6_INTC1~6_021710_After_Telecon_Rev_Alexis-lswEDITORS-NOTES" xfId="4139" xr:uid="{00000000-0005-0000-0000-0000FF0F0000}"/>
    <cellStyle name="___retention_FEPTablesJul19_2007Test0429-Rev0-E (Socket Update 20070620)_2008Tables_FOCUS_ERM-ERD-FEP-LITH-INTC-FAC-AP_DRAFTv7_ITRS EUV Mask WG Meeting with Proposals-2009" xfId="4140" xr:uid="{00000000-0005-0000-0000-000000100000}"/>
    <cellStyle name="___retention_FEPTablesJul19_2007Test0429-Rev0-E (Socket Update 20070620)_2008Tables_FOCUS_ERM-ERD-FEP-LITH-INTC-FAC-AP_DRAFTv7_ITRS Optica Mask Table change note 200907011" xfId="4141" xr:uid="{00000000-0005-0000-0000-000001100000}"/>
    <cellStyle name="___retention_FEPTablesJul19_2007Test0429-Rev0-E (Socket Update 20070620)_2008Tables_FOCUS_ERM-ERD-FEP-LITH-INTC-FAC-AP_DRAFTv7_Litho_Challenges_2009_ITRS_Lith_Table_Summary-V5" xfId="4142" xr:uid="{00000000-0005-0000-0000-000002100000}"/>
    <cellStyle name="___retention_FEPTablesJul19_2007Test0429-Rev0-E (Socket Update 20070620)_2008Tables_FOCUS_ERM-ERD-FEP-LITH-INTC-FAC-AP_DRAFTv7_Table INTC6-Final from Italy" xfId="4143" xr:uid="{00000000-0005-0000-0000-000003100000}"/>
    <cellStyle name="___retention_FEPTablesJul19_2007Test0429-Rev0-E (Socket Update 20070620)_2008Tables_FOCUS_ERM-ERD-FEP-LITH-INTC-FAC-AP_DRAFTv7_To Linda ITRS_NILb (2)" xfId="4144" xr:uid="{00000000-0005-0000-0000-000004100000}"/>
    <cellStyle name="___retention_FEPTablesJul19_2007Test0429-Rev0-E (Socket Update 20070620)_2008Test 081203 handler revised proposal by SEAJ" xfId="4145" xr:uid="{00000000-0005-0000-0000-000005100000}"/>
    <cellStyle name="___retention_FEPTablesJul19_2007Test0429-Rev0-E (Socket Update 20070620)_2008Test 081203 handler revised proposal by SEAJ_2009 ITRS TestTable(Handler)090505" xfId="4146" xr:uid="{00000000-0005-0000-0000-000006100000}"/>
    <cellStyle name="___retention_FEPTablesJul19_2007Test0429-Rev0-E (Socket Update 20070620)_2008Test 081203 handler revised proposal by SEAJ_Table Test-T8 RF updated 14 July 2009" xfId="4147" xr:uid="{00000000-0005-0000-0000-000007100000}"/>
    <cellStyle name="___retention_FEPTablesJul19_2007Test0429-Rev0-E (Socket Update 20070620)_2008Test 1120 prober " xfId="4148" xr:uid="{00000000-0005-0000-0000-000008100000}"/>
    <cellStyle name="___retention_FEPTablesJul19_2007Test0429-Rev0-E (Socket Update 20070620)_2008Test 1120 prober _2009 ITRS TestTable(Handler)090505" xfId="4149" xr:uid="{00000000-0005-0000-0000-000009100000}"/>
    <cellStyle name="___retention_FEPTablesJul19_2007Test0429-Rev0-E (Socket Update 20070620)_2008Test 1120 prober _Table Test-T8 RF updated 14 July 2009" xfId="4150" xr:uid="{00000000-0005-0000-0000-00000A100000}"/>
    <cellStyle name="___retention_FEPTablesJul19_2007Test0429-Rev0-E (Socket Update 20070620)_2008Test0722" xfId="4151" xr:uid="{00000000-0005-0000-0000-00000B100000}"/>
    <cellStyle name="___retention_FEPTablesJul19_2007Test0429-Rev0-E (Socket Update 20070620)_2008Test0722_2009 ITRS TestTable(Handler)090505" xfId="4152" xr:uid="{00000000-0005-0000-0000-00000C100000}"/>
    <cellStyle name="___retention_FEPTablesJul19_2007Test0429-Rev0-E (Socket Update 20070620)_2008Test0722_Table Test-T8 RF updated 14 July 2009" xfId="4153" xr:uid="{00000000-0005-0000-0000-00000D100000}"/>
    <cellStyle name="___retention_FEPTablesJul19_2007Test0429-Rev0-E (Socket Update 20070620)_2008Test1215" xfId="4154" xr:uid="{00000000-0005-0000-0000-00000E100000}"/>
    <cellStyle name="___retention_FEPTablesJul19_2007Test0429-Rev0-E (Socket Update 20070620)_2008Test1215_Table Test-T8 RF updated 14 July 2009" xfId="4155" xr:uid="{00000000-0005-0000-0000-00000F100000}"/>
    <cellStyle name="___retention_FEPTablesJul19_2007Test0429-Rev0-E (Socket Update 20070620)_2008TestProposals_Handler_081208" xfId="4156" xr:uid="{00000000-0005-0000-0000-000010100000}"/>
    <cellStyle name="___retention_FEPTablesJul19_2007Test0429-Rev0-E (Socket Update 20070620)_2008TestProposals_Handler_081208_Table Test-T8 RF updated 14 July 2009" xfId="4157" xr:uid="{00000000-0005-0000-0000-000011100000}"/>
    <cellStyle name="___retention_FEPTablesJul19_2007Test0429-Rev0-E (Socket Update 20070620)_2009 ITRS TestTable(Handler)090505" xfId="4158" xr:uid="{00000000-0005-0000-0000-000012100000}"/>
    <cellStyle name="___retention_FEPTablesJul19_2007Test0429-Rev0-E (Socket Update 20070620)_2009 TR Tables_Factory Integration version 08-LSW" xfId="4159" xr:uid="{00000000-0005-0000-0000-000013100000}"/>
    <cellStyle name="___retention_FEPTablesJul19_2007Test0429-Rev0-E (Socket Update 20070620)_2009 TR Tables_Factory Integration(20090806)_02A" xfId="4160" xr:uid="{00000000-0005-0000-0000-000014100000}"/>
    <cellStyle name="___retention_FEPTablesJul19_2007Test0429-Rev0-E (Socket Update 20070620)_2009_INDEX" xfId="4161" xr:uid="{00000000-0005-0000-0000-000015100000}"/>
    <cellStyle name="___retention_FEPTablesJul19_2007Test0429-Rev0-E (Socket Update 20070620)_2009_InterconnectTables_03032010" xfId="4162" xr:uid="{00000000-0005-0000-0000-000016100000}"/>
    <cellStyle name="___retention_FEPTablesJul19_2007Test0429-Rev0-E (Socket Update 20070620)_2009Tables_FOCUS_B_ITRS" xfId="4163" xr:uid="{00000000-0005-0000-0000-000017100000}"/>
    <cellStyle name="___retention_FEPTablesJul19_2007Test0429-Rev0-E (Socket Update 20070620)_2009Tables_FOCUS_B_itwg(Factory Integration)09" xfId="4164" xr:uid="{00000000-0005-0000-0000-000018100000}"/>
    <cellStyle name="___retention_FEPTablesJul19_2007Test0429-Rev0-E (Socket Update 20070620)_2009Tables_Focus_B-LITH-US-Bussels-V3" xfId="4165" xr:uid="{00000000-0005-0000-0000-000019100000}"/>
    <cellStyle name="___retention_FEPTablesJul19_2007Test0429-Rev0-E (Socket Update 20070620)_2009Tables_Focus_B-LITH-US-V13b" xfId="4166" xr:uid="{00000000-0005-0000-0000-00001A100000}"/>
    <cellStyle name="___retention_FEPTablesJul19_2007Test0429-Rev0-E (Socket Update 20070620)_2009Tables_FOCUS_C_ITRSV1" xfId="4167" xr:uid="{00000000-0005-0000-0000-00001B100000}"/>
    <cellStyle name="___retention_FEPTablesJul19_2007Test0429-Rev0-E (Socket Update 20070620)_2009Tables_FOCUS_C_ITRSV3" xfId="4168" xr:uid="{00000000-0005-0000-0000-00001C100000}"/>
    <cellStyle name="___retention_FEPTablesJul19_2007Test0429-Rev0-E (Socket Update 20070620)_2009Tables_FOCUS_D_ITRS-ITWG Copy 2010 V1" xfId="4169" xr:uid="{00000000-0005-0000-0000-00001D100000}"/>
    <cellStyle name="___retention_FEPTablesJul19_2007Test0429-Rev0-E (Socket Update 20070620)_2009Tables_FOCUS_E_ITRS-AP and Interconnectv1" xfId="4170" xr:uid="{00000000-0005-0000-0000-00001E100000}"/>
    <cellStyle name="___retention_FEPTablesJul19_2007Test0429-Rev0-E (Socket Update 20070620)_2009Tables_ORTC_V5" xfId="4171" xr:uid="{00000000-0005-0000-0000-00001F100000}"/>
    <cellStyle name="___retention_FEPTablesJul19_2007Test0429-Rev0-E (Socket Update 20070620)_2011_ORTC-2A" xfId="4172" xr:uid="{00000000-0005-0000-0000-000020100000}"/>
    <cellStyle name="___retention_FEPTablesJul19_2007Test0429-Rev0-E (Socket Update 20070620)_4FINAL2009Tables_ERD_Oct30_lsw" xfId="4173" xr:uid="{00000000-0005-0000-0000-000021100000}"/>
    <cellStyle name="___retention_FEPTablesJul19_2007Test0429-Rev0-E (Socket Update 20070620)_4FINAL2009Tables_ERD_Oct30_lsw2" xfId="4174" xr:uid="{00000000-0005-0000-0000-000022100000}"/>
    <cellStyle name="___retention_FEPTablesJul19_2007Test0429-Rev0-E (Socket Update 20070620)_ITRS B)_Table_ver6_INTC1~6_021710_After_Telecon_Rev_Alexis-lswEDITORS-NOTES" xfId="4175" xr:uid="{00000000-0005-0000-0000-000023100000}"/>
    <cellStyle name="___retention_FEPTablesJul19_2007Test0429-Rev0-E (Socket Update 20070620)_ITRS EUV Mask WG Meeting with Proposals-2009" xfId="4176" xr:uid="{00000000-0005-0000-0000-000024100000}"/>
    <cellStyle name="___retention_FEPTablesJul19_2007Test0429-Rev0-E (Socket Update 20070620)_ITRS Optica Mask Table change note 200907011" xfId="4177" xr:uid="{00000000-0005-0000-0000-000025100000}"/>
    <cellStyle name="___retention_FEPTablesJul19_2007Test0429-Rev0-E (Socket Update 20070620)_Litho_Challenges_2009_ITRS_Lith_Table_Summary-V5" xfId="4178" xr:uid="{00000000-0005-0000-0000-000026100000}"/>
    <cellStyle name="___retention_FEPTablesJul19_2007Test0429-Rev0-E (Socket Update 20070620)_Table INTC6-Final from Italy" xfId="4179" xr:uid="{00000000-0005-0000-0000-000027100000}"/>
    <cellStyle name="___retention_FEPTablesJul19_2007Test0429-Rev0-E (Socket Update 20070620)_Table Test-T11 Prober updated 08Jul09" xfId="4180" xr:uid="{00000000-0005-0000-0000-000028100000}"/>
    <cellStyle name="___retention_FEPTablesJul19_2007Test0429-Rev0-E (Socket Update 20070620)_Table Test-T8 RF updated 14 July 2009" xfId="4181" xr:uid="{00000000-0005-0000-0000-000029100000}"/>
    <cellStyle name="___retention_FEPTablesJul19_2007Test0429-Rev0-E (Socket Update 20070620)_Test_Tables_20081208" xfId="4182" xr:uid="{00000000-0005-0000-0000-00002A100000}"/>
    <cellStyle name="___retention_FEPTablesJul19_2007Test0429-Rev0-E (Socket Update 20070620)_Test_Tables_20081208 Korea feedback_08081225 " xfId="4183" xr:uid="{00000000-0005-0000-0000-00002B100000}"/>
    <cellStyle name="___retention_FEPTablesJul19_2007Test0429-Rev0-E (Socket Update 20070620)_Test_Tables_20081208 Korea feedback_08081225 _Table Test-T8 RF updated 14 July 2009" xfId="4184" xr:uid="{00000000-0005-0000-0000-00002C100000}"/>
    <cellStyle name="___retention_FEPTablesJul19_2007Test0429-Rev0-E (Socket Update 20070620)_Test_Tables_20081208_Table Test-T8 RF updated 14 July 2009" xfId="4185" xr:uid="{00000000-0005-0000-0000-00002D100000}"/>
    <cellStyle name="___retention_FEPTablesJul19_2007Test0429-Rev0-E (Socket Update 20070620)_Test_Tables_20081231プローブカード案" xfId="4186" xr:uid="{00000000-0005-0000-0000-00002E100000}"/>
    <cellStyle name="___retention_FEPTablesJul19_2007Test0429-Rev0-E (Socket Update 20070620)_Test_Tables_20081231プローブカード案_Table Test-T8 RF updated 14 July 2009" xfId="4187" xr:uid="{00000000-0005-0000-0000-00002F100000}"/>
    <cellStyle name="___retention_FEPTablesJul19_2007Test0429-Rev0-E (Socket Update 20070620)_Test_Tables_20090113プローブカード案2" xfId="4188" xr:uid="{00000000-0005-0000-0000-000030100000}"/>
    <cellStyle name="___retention_FEPTablesJul19_2007Test0429-Rev0-E (Socket Update 20070620)_Test_Tables_20090113プローブカード案2_Table Test-T8 RF updated 14 July 2009" xfId="4189" xr:uid="{00000000-0005-0000-0000-000031100000}"/>
    <cellStyle name="___retention_FEPTablesJul19_2007Test0429-Rev0-E (Socket Update 20070620)_Test_Tables_20090113プローブカード案3" xfId="4190" xr:uid="{00000000-0005-0000-0000-000032100000}"/>
    <cellStyle name="___retention_FEPTablesJul19_2007Test0429-Rev0-E (Socket Update 20070620)_Test_Tables_20090113プローブカード案3_Table Test-T8 RF updated 14 July 2009" xfId="4191" xr:uid="{00000000-0005-0000-0000-000033100000}"/>
    <cellStyle name="___retention_FEPTablesJul19_2007Test0429-Rev0-E (Socket Update 20070620)_To Linda ITRS_NILb (2)" xfId="4192" xr:uid="{00000000-0005-0000-0000-000034100000}"/>
    <cellStyle name="___retention_FEPTablesJul19_2007Test0429-Rev0-E (Socket Update 20070620)_見直しfor2009：2007Test0829_SoC&amp;Logic" xfId="4120" xr:uid="{00000000-0005-0000-0000-000035100000}"/>
    <cellStyle name="___retention_FEPTablesJul19_2007Test0429-Rev0-E (Socket Update 20070620)_見直しfor2009：2007Test0829_SoC&amp;Logic(0707会議後)" xfId="4121" xr:uid="{00000000-0005-0000-0000-000036100000}"/>
    <cellStyle name="___retention_FEPTablesJul19_2007Test0618Rev0_Logic" xfId="4193" xr:uid="{00000000-0005-0000-0000-000037100000}"/>
    <cellStyle name="___retention_FEPTablesJul19_2007Test0618Rev0_Logic_2008Tables_FOCUS_ERM-ERD-FEP-LITH-INTC-FAC-AP_DRAFTv7" xfId="4196" xr:uid="{00000000-0005-0000-0000-000038100000}"/>
    <cellStyle name="___retention_FEPTablesJul19_2007Test0618Rev0_Logic_2008Tables_FOCUS_ERM-ERD-FEP-LITH-INTC-FAC-AP_DRAFTv7_2009 TR Tables_Factory Integration version 08-LSW" xfId="4197" xr:uid="{00000000-0005-0000-0000-000039100000}"/>
    <cellStyle name="___retention_FEPTablesJul19_2007Test0618Rev0_Logic_2008Tables_FOCUS_ERM-ERD-FEP-LITH-INTC-FAC-AP_DRAFTv7_2009 TR Tables_Factory Integration(20090806)_02A" xfId="4198" xr:uid="{00000000-0005-0000-0000-00003A100000}"/>
    <cellStyle name="___retention_FEPTablesJul19_2007Test0618Rev0_Logic_2008Tables_FOCUS_ERM-ERD-FEP-LITH-INTC-FAC-AP_DRAFTv7_2009_INDEX" xfId="4199" xr:uid="{00000000-0005-0000-0000-00003B100000}"/>
    <cellStyle name="___retention_FEPTablesJul19_2007Test0618Rev0_Logic_2008Tables_FOCUS_ERM-ERD-FEP-LITH-INTC-FAC-AP_DRAFTv7_2009_InterconnectTables_03032010" xfId="4200" xr:uid="{00000000-0005-0000-0000-00003C100000}"/>
    <cellStyle name="___retention_FEPTablesJul19_2007Test0618Rev0_Logic_2008Tables_FOCUS_ERM-ERD-FEP-LITH-INTC-FAC-AP_DRAFTv7_2009Tables_FOCUS_B_ITRS" xfId="4201" xr:uid="{00000000-0005-0000-0000-00003D100000}"/>
    <cellStyle name="___retention_FEPTablesJul19_2007Test0618Rev0_Logic_2008Tables_FOCUS_ERM-ERD-FEP-LITH-INTC-FAC-AP_DRAFTv7_2009Tables_FOCUS_B_itwg(Factory Integration)09" xfId="4202" xr:uid="{00000000-0005-0000-0000-00003E100000}"/>
    <cellStyle name="___retention_FEPTablesJul19_2007Test0618Rev0_Logic_2008Tables_FOCUS_ERM-ERD-FEP-LITH-INTC-FAC-AP_DRAFTv7_2009Tables_Focus_B-LITH-US-Bussels-V3" xfId="4203" xr:uid="{00000000-0005-0000-0000-00003F100000}"/>
    <cellStyle name="___retention_FEPTablesJul19_2007Test0618Rev0_Logic_2008Tables_FOCUS_ERM-ERD-FEP-LITH-INTC-FAC-AP_DRAFTv7_2009Tables_Focus_B-LITH-US-V13b" xfId="4204" xr:uid="{00000000-0005-0000-0000-000040100000}"/>
    <cellStyle name="___retention_FEPTablesJul19_2007Test0618Rev0_Logic_2008Tables_FOCUS_ERM-ERD-FEP-LITH-INTC-FAC-AP_DRAFTv7_2009Tables_FOCUS_C_ITRSV1" xfId="4205" xr:uid="{00000000-0005-0000-0000-000041100000}"/>
    <cellStyle name="___retention_FEPTablesJul19_2007Test0618Rev0_Logic_2008Tables_FOCUS_ERM-ERD-FEP-LITH-INTC-FAC-AP_DRAFTv7_2009Tables_FOCUS_C_ITRSV3" xfId="4206" xr:uid="{00000000-0005-0000-0000-000042100000}"/>
    <cellStyle name="___retention_FEPTablesJul19_2007Test0618Rev0_Logic_2008Tables_FOCUS_ERM-ERD-FEP-LITH-INTC-FAC-AP_DRAFTv7_2009Tables_FOCUS_D_ITRS-ITWG Copy 2010 V1" xfId="4207" xr:uid="{00000000-0005-0000-0000-000043100000}"/>
    <cellStyle name="___retention_FEPTablesJul19_2007Test0618Rev0_Logic_2008Tables_FOCUS_ERM-ERD-FEP-LITH-INTC-FAC-AP_DRAFTv7_2009Tables_FOCUS_E_ITRS-AP and Interconnectv1" xfId="4208" xr:uid="{00000000-0005-0000-0000-000044100000}"/>
    <cellStyle name="___retention_FEPTablesJul19_2007Test0618Rev0_Logic_2008Tables_FOCUS_ERM-ERD-FEP-LITH-INTC-FAC-AP_DRAFTv7_2009Tables_ORTC_V5" xfId="4209" xr:uid="{00000000-0005-0000-0000-000045100000}"/>
    <cellStyle name="___retention_FEPTablesJul19_2007Test0618Rev0_Logic_2008Tables_FOCUS_ERM-ERD-FEP-LITH-INTC-FAC-AP_DRAFTv7_2011_ORTC-2A" xfId="4210" xr:uid="{00000000-0005-0000-0000-000046100000}"/>
    <cellStyle name="___retention_FEPTablesJul19_2007Test0618Rev0_Logic_2008Tables_FOCUS_ERM-ERD-FEP-LITH-INTC-FAC-AP_DRAFTv7_4FINAL2009Tables_ERD_Oct30_lsw" xfId="4211" xr:uid="{00000000-0005-0000-0000-000047100000}"/>
    <cellStyle name="___retention_FEPTablesJul19_2007Test0618Rev0_Logic_2008Tables_FOCUS_ERM-ERD-FEP-LITH-INTC-FAC-AP_DRAFTv7_4FINAL2009Tables_ERD_Oct30_lsw2" xfId="4212" xr:uid="{00000000-0005-0000-0000-000048100000}"/>
    <cellStyle name="___retention_FEPTablesJul19_2007Test0618Rev0_Logic_2008Tables_FOCUS_ERM-ERD-FEP-LITH-INTC-FAC-AP_DRAFTv7_ITRS B)_Table_ver6_INTC1~6_021710_After_Telecon_Rev_Alexis-lswEDITORS-NOTES" xfId="4213" xr:uid="{00000000-0005-0000-0000-000049100000}"/>
    <cellStyle name="___retention_FEPTablesJul19_2007Test0618Rev0_Logic_2008Tables_FOCUS_ERM-ERD-FEP-LITH-INTC-FAC-AP_DRAFTv7_ITRS EUV Mask WG Meeting with Proposals-2009" xfId="4214" xr:uid="{00000000-0005-0000-0000-00004A100000}"/>
    <cellStyle name="___retention_FEPTablesJul19_2007Test0618Rev0_Logic_2008Tables_FOCUS_ERM-ERD-FEP-LITH-INTC-FAC-AP_DRAFTv7_ITRS Optica Mask Table change note 200907011" xfId="4215" xr:uid="{00000000-0005-0000-0000-00004B100000}"/>
    <cellStyle name="___retention_FEPTablesJul19_2007Test0618Rev0_Logic_2008Tables_FOCUS_ERM-ERD-FEP-LITH-INTC-FAC-AP_DRAFTv7_Litho_Challenges_2009_ITRS_Lith_Table_Summary-V5" xfId="4216" xr:uid="{00000000-0005-0000-0000-00004C100000}"/>
    <cellStyle name="___retention_FEPTablesJul19_2007Test0618Rev0_Logic_2008Tables_FOCUS_ERM-ERD-FEP-LITH-INTC-FAC-AP_DRAFTv7_Table INTC6-Final from Italy" xfId="4217" xr:uid="{00000000-0005-0000-0000-00004D100000}"/>
    <cellStyle name="___retention_FEPTablesJul19_2007Test0618Rev0_Logic_2008Tables_FOCUS_ERM-ERD-FEP-LITH-INTC-FAC-AP_DRAFTv7_To Linda ITRS_NILb (2)" xfId="4218" xr:uid="{00000000-0005-0000-0000-00004E100000}"/>
    <cellStyle name="___retention_FEPTablesJul19_2007Test0618Rev0_Logic_2008Test 081203 handler revised proposal by SEAJ" xfId="4219" xr:uid="{00000000-0005-0000-0000-00004F100000}"/>
    <cellStyle name="___retention_FEPTablesJul19_2007Test0618Rev0_Logic_2008Test 081203 handler revised proposal by SEAJ_2009 ITRS TestTable(Handler)090505" xfId="4220" xr:uid="{00000000-0005-0000-0000-000050100000}"/>
    <cellStyle name="___retention_FEPTablesJul19_2007Test0618Rev0_Logic_2008Test 081203 handler revised proposal by SEAJ_Table Test-T8 RF updated 14 July 2009" xfId="4221" xr:uid="{00000000-0005-0000-0000-000051100000}"/>
    <cellStyle name="___retention_FEPTablesJul19_2007Test0618Rev0_Logic_2008Test 1120 prober " xfId="4222" xr:uid="{00000000-0005-0000-0000-000052100000}"/>
    <cellStyle name="___retention_FEPTablesJul19_2007Test0618Rev0_Logic_2008Test 1120 prober _2009 ITRS TestTable(Handler)090505" xfId="4223" xr:uid="{00000000-0005-0000-0000-000053100000}"/>
    <cellStyle name="___retention_FEPTablesJul19_2007Test0618Rev0_Logic_2008Test 1120 prober _Table Test-T8 RF updated 14 July 2009" xfId="4224" xr:uid="{00000000-0005-0000-0000-000054100000}"/>
    <cellStyle name="___retention_FEPTablesJul19_2007Test0618Rev0_Logic_2008Test0722" xfId="4225" xr:uid="{00000000-0005-0000-0000-000055100000}"/>
    <cellStyle name="___retention_FEPTablesJul19_2007Test0618Rev0_Logic_2008Test0722_2009 ITRS TestTable(Handler)090505" xfId="4226" xr:uid="{00000000-0005-0000-0000-000056100000}"/>
    <cellStyle name="___retention_FEPTablesJul19_2007Test0618Rev0_Logic_2008Test0722_Table Test-T8 RF updated 14 July 2009" xfId="4227" xr:uid="{00000000-0005-0000-0000-000057100000}"/>
    <cellStyle name="___retention_FEPTablesJul19_2007Test0618Rev0_Logic_2008Test1215" xfId="4228" xr:uid="{00000000-0005-0000-0000-000058100000}"/>
    <cellStyle name="___retention_FEPTablesJul19_2007Test0618Rev0_Logic_2008Test1215_Table Test-T8 RF updated 14 July 2009" xfId="4229" xr:uid="{00000000-0005-0000-0000-000059100000}"/>
    <cellStyle name="___retention_FEPTablesJul19_2007Test0618Rev0_Logic_2008TestProposals_Handler_081208" xfId="4230" xr:uid="{00000000-0005-0000-0000-00005A100000}"/>
    <cellStyle name="___retention_FEPTablesJul19_2007Test0618Rev0_Logic_2008TestProposals_Handler_081208_Table Test-T8 RF updated 14 July 2009" xfId="4231" xr:uid="{00000000-0005-0000-0000-00005B100000}"/>
    <cellStyle name="___retention_FEPTablesJul19_2007Test0618Rev0_Logic_2009 ITRS TestTable(Handler)090505" xfId="4232" xr:uid="{00000000-0005-0000-0000-00005C100000}"/>
    <cellStyle name="___retention_FEPTablesJul19_2007Test0618Rev0_Logic_2009 TR Tables_Factory Integration version 08-LSW" xfId="4233" xr:uid="{00000000-0005-0000-0000-00005D100000}"/>
    <cellStyle name="___retention_FEPTablesJul19_2007Test0618Rev0_Logic_2009 TR Tables_Factory Integration(20090806)_02A" xfId="4234" xr:uid="{00000000-0005-0000-0000-00005E100000}"/>
    <cellStyle name="___retention_FEPTablesJul19_2007Test0618Rev0_Logic_2009_INDEX" xfId="4235" xr:uid="{00000000-0005-0000-0000-00005F100000}"/>
    <cellStyle name="___retention_FEPTablesJul19_2007Test0618Rev0_Logic_2009_InterconnectTables_03032010" xfId="4236" xr:uid="{00000000-0005-0000-0000-000060100000}"/>
    <cellStyle name="___retention_FEPTablesJul19_2007Test0618Rev0_Logic_2009Tables_FOCUS_B_ITRS" xfId="4237" xr:uid="{00000000-0005-0000-0000-000061100000}"/>
    <cellStyle name="___retention_FEPTablesJul19_2007Test0618Rev0_Logic_2009Tables_FOCUS_B_itwg(Factory Integration)09" xfId="4238" xr:uid="{00000000-0005-0000-0000-000062100000}"/>
    <cellStyle name="___retention_FEPTablesJul19_2007Test0618Rev0_Logic_2009Tables_Focus_B-LITH-US-Bussels-V3" xfId="4239" xr:uid="{00000000-0005-0000-0000-000063100000}"/>
    <cellStyle name="___retention_FEPTablesJul19_2007Test0618Rev0_Logic_2009Tables_Focus_B-LITH-US-V13b" xfId="4240" xr:uid="{00000000-0005-0000-0000-000064100000}"/>
    <cellStyle name="___retention_FEPTablesJul19_2007Test0618Rev0_Logic_2009Tables_FOCUS_C_ITRSV1" xfId="4241" xr:uid="{00000000-0005-0000-0000-000065100000}"/>
    <cellStyle name="___retention_FEPTablesJul19_2007Test0618Rev0_Logic_2009Tables_FOCUS_C_ITRSV3" xfId="4242" xr:uid="{00000000-0005-0000-0000-000066100000}"/>
    <cellStyle name="___retention_FEPTablesJul19_2007Test0618Rev0_Logic_2009Tables_FOCUS_D_ITRS-ITWG Copy 2010 V1" xfId="4243" xr:uid="{00000000-0005-0000-0000-000067100000}"/>
    <cellStyle name="___retention_FEPTablesJul19_2007Test0618Rev0_Logic_2009Tables_FOCUS_E_ITRS-AP and Interconnectv1" xfId="4244" xr:uid="{00000000-0005-0000-0000-000068100000}"/>
    <cellStyle name="___retention_FEPTablesJul19_2007Test0618Rev0_Logic_2009Tables_ORTC_V5" xfId="4245" xr:uid="{00000000-0005-0000-0000-000069100000}"/>
    <cellStyle name="___retention_FEPTablesJul19_2007Test0618Rev0_Logic_2011_ORTC-2A" xfId="4246" xr:uid="{00000000-0005-0000-0000-00006A100000}"/>
    <cellStyle name="___retention_FEPTablesJul19_2007Test0618Rev0_Logic_4FINAL2009Tables_ERD_Oct30_lsw" xfId="4247" xr:uid="{00000000-0005-0000-0000-00006B100000}"/>
    <cellStyle name="___retention_FEPTablesJul19_2007Test0618Rev0_Logic_4FINAL2009Tables_ERD_Oct30_lsw2" xfId="4248" xr:uid="{00000000-0005-0000-0000-00006C100000}"/>
    <cellStyle name="___retention_FEPTablesJul19_2007Test0618Rev0_Logic_ITRS B)_Table_ver6_INTC1~6_021710_After_Telecon_Rev_Alexis-lswEDITORS-NOTES" xfId="4249" xr:uid="{00000000-0005-0000-0000-00006D100000}"/>
    <cellStyle name="___retention_FEPTablesJul19_2007Test0618Rev0_Logic_ITRS EUV Mask WG Meeting with Proposals-2009" xfId="4250" xr:uid="{00000000-0005-0000-0000-00006E100000}"/>
    <cellStyle name="___retention_FEPTablesJul19_2007Test0618Rev0_Logic_ITRS Optica Mask Table change note 200907011" xfId="4251" xr:uid="{00000000-0005-0000-0000-00006F100000}"/>
    <cellStyle name="___retention_FEPTablesJul19_2007Test0618Rev0_Logic_Litho_Challenges_2009_ITRS_Lith_Table_Summary-V5" xfId="4252" xr:uid="{00000000-0005-0000-0000-000070100000}"/>
    <cellStyle name="___retention_FEPTablesJul19_2007Test0618Rev0_Logic_Table INTC6-Final from Italy" xfId="4253" xr:uid="{00000000-0005-0000-0000-000071100000}"/>
    <cellStyle name="___retention_FEPTablesJul19_2007Test0618Rev0_Logic_Table Test-T11 Prober updated 08Jul09" xfId="4254" xr:uid="{00000000-0005-0000-0000-000072100000}"/>
    <cellStyle name="___retention_FEPTablesJul19_2007Test0618Rev0_Logic_Table Test-T8 RF updated 14 July 2009" xfId="4255" xr:uid="{00000000-0005-0000-0000-000073100000}"/>
    <cellStyle name="___retention_FEPTablesJul19_2007Test0618Rev0_Logic_Test_Tables_20081208" xfId="4256" xr:uid="{00000000-0005-0000-0000-000074100000}"/>
    <cellStyle name="___retention_FEPTablesJul19_2007Test0618Rev0_Logic_Test_Tables_20081208 Korea feedback_08081225 " xfId="4257" xr:uid="{00000000-0005-0000-0000-000075100000}"/>
    <cellStyle name="___retention_FEPTablesJul19_2007Test0618Rev0_Logic_Test_Tables_20081208 Korea feedback_08081225 _Table Test-T8 RF updated 14 July 2009" xfId="4258" xr:uid="{00000000-0005-0000-0000-000076100000}"/>
    <cellStyle name="___retention_FEPTablesJul19_2007Test0618Rev0_Logic_Test_Tables_20081208_Table Test-T8 RF updated 14 July 2009" xfId="4259" xr:uid="{00000000-0005-0000-0000-000077100000}"/>
    <cellStyle name="___retention_FEPTablesJul19_2007Test0618Rev0_Logic_Test_Tables_20081231プローブカード案" xfId="4260" xr:uid="{00000000-0005-0000-0000-000078100000}"/>
    <cellStyle name="___retention_FEPTablesJul19_2007Test0618Rev0_Logic_Test_Tables_20081231プローブカード案_Table Test-T8 RF updated 14 July 2009" xfId="4261" xr:uid="{00000000-0005-0000-0000-000079100000}"/>
    <cellStyle name="___retention_FEPTablesJul19_2007Test0618Rev0_Logic_Test_Tables_20090113プローブカード案2" xfId="4262" xr:uid="{00000000-0005-0000-0000-00007A100000}"/>
    <cellStyle name="___retention_FEPTablesJul19_2007Test0618Rev0_Logic_Test_Tables_20090113プローブカード案2_Table Test-T8 RF updated 14 July 2009" xfId="4263" xr:uid="{00000000-0005-0000-0000-00007B100000}"/>
    <cellStyle name="___retention_FEPTablesJul19_2007Test0618Rev0_Logic_Test_Tables_20090113プローブカード案3" xfId="4264" xr:uid="{00000000-0005-0000-0000-00007C100000}"/>
    <cellStyle name="___retention_FEPTablesJul19_2007Test0618Rev0_Logic_Test_Tables_20090113プローブカード案3_Table Test-T8 RF updated 14 July 2009" xfId="4265" xr:uid="{00000000-0005-0000-0000-00007D100000}"/>
    <cellStyle name="___retention_FEPTablesJul19_2007Test0618Rev0_Logic_To Linda ITRS_NILb (2)" xfId="4266" xr:uid="{00000000-0005-0000-0000-00007E100000}"/>
    <cellStyle name="___retention_FEPTablesJul19_2007Test0618Rev0_Logic_見直しfor2009：2007Test0829_SoC&amp;Logic" xfId="4194" xr:uid="{00000000-0005-0000-0000-00007F100000}"/>
    <cellStyle name="___retention_FEPTablesJul19_2007Test0618Rev0_Logic_見直しfor2009：2007Test0829_SoC&amp;Logic(0707会議後)" xfId="4195" xr:uid="{00000000-0005-0000-0000-000080100000}"/>
    <cellStyle name="___retention_FEPTablesJul19_2007Test0618Rev0_SoC" xfId="4267" xr:uid="{00000000-0005-0000-0000-000081100000}"/>
    <cellStyle name="___retention_FEPTablesJul19_2007Test0618Rev0_SoC_2008Tables_FOCUS_ERM-ERD-FEP-LITH-INTC-FAC-AP_DRAFTv7" xfId="4270" xr:uid="{00000000-0005-0000-0000-000082100000}"/>
    <cellStyle name="___retention_FEPTablesJul19_2007Test0618Rev0_SoC_2008Tables_FOCUS_ERM-ERD-FEP-LITH-INTC-FAC-AP_DRAFTv7_2009 TR Tables_Factory Integration version 08-LSW" xfId="4271" xr:uid="{00000000-0005-0000-0000-000083100000}"/>
    <cellStyle name="___retention_FEPTablesJul19_2007Test0618Rev0_SoC_2008Tables_FOCUS_ERM-ERD-FEP-LITH-INTC-FAC-AP_DRAFTv7_2009 TR Tables_Factory Integration(20090806)_02A" xfId="4272" xr:uid="{00000000-0005-0000-0000-000084100000}"/>
    <cellStyle name="___retention_FEPTablesJul19_2007Test0618Rev0_SoC_2008Tables_FOCUS_ERM-ERD-FEP-LITH-INTC-FAC-AP_DRAFTv7_2009_INDEX" xfId="4273" xr:uid="{00000000-0005-0000-0000-000085100000}"/>
    <cellStyle name="___retention_FEPTablesJul19_2007Test0618Rev0_SoC_2008Tables_FOCUS_ERM-ERD-FEP-LITH-INTC-FAC-AP_DRAFTv7_2009_InterconnectTables_03032010" xfId="4274" xr:uid="{00000000-0005-0000-0000-000086100000}"/>
    <cellStyle name="___retention_FEPTablesJul19_2007Test0618Rev0_SoC_2008Tables_FOCUS_ERM-ERD-FEP-LITH-INTC-FAC-AP_DRAFTv7_2009Tables_FOCUS_B_ITRS" xfId="4275" xr:uid="{00000000-0005-0000-0000-000087100000}"/>
    <cellStyle name="___retention_FEPTablesJul19_2007Test0618Rev0_SoC_2008Tables_FOCUS_ERM-ERD-FEP-LITH-INTC-FAC-AP_DRAFTv7_2009Tables_FOCUS_B_itwg(Factory Integration)09" xfId="4276" xr:uid="{00000000-0005-0000-0000-000088100000}"/>
    <cellStyle name="___retention_FEPTablesJul19_2007Test0618Rev0_SoC_2008Tables_FOCUS_ERM-ERD-FEP-LITH-INTC-FAC-AP_DRAFTv7_2009Tables_Focus_B-LITH-US-Bussels-V3" xfId="4277" xr:uid="{00000000-0005-0000-0000-000089100000}"/>
    <cellStyle name="___retention_FEPTablesJul19_2007Test0618Rev0_SoC_2008Tables_FOCUS_ERM-ERD-FEP-LITH-INTC-FAC-AP_DRAFTv7_2009Tables_Focus_B-LITH-US-V13b" xfId="4278" xr:uid="{00000000-0005-0000-0000-00008A100000}"/>
    <cellStyle name="___retention_FEPTablesJul19_2007Test0618Rev0_SoC_2008Tables_FOCUS_ERM-ERD-FEP-LITH-INTC-FAC-AP_DRAFTv7_2009Tables_FOCUS_C_ITRSV1" xfId="4279" xr:uid="{00000000-0005-0000-0000-00008B100000}"/>
    <cellStyle name="___retention_FEPTablesJul19_2007Test0618Rev0_SoC_2008Tables_FOCUS_ERM-ERD-FEP-LITH-INTC-FAC-AP_DRAFTv7_2009Tables_FOCUS_C_ITRSV3" xfId="4280" xr:uid="{00000000-0005-0000-0000-00008C100000}"/>
    <cellStyle name="___retention_FEPTablesJul19_2007Test0618Rev0_SoC_2008Tables_FOCUS_ERM-ERD-FEP-LITH-INTC-FAC-AP_DRAFTv7_2009Tables_FOCUS_D_ITRS-ITWG Copy 2010 V1" xfId="4281" xr:uid="{00000000-0005-0000-0000-00008D100000}"/>
    <cellStyle name="___retention_FEPTablesJul19_2007Test0618Rev0_SoC_2008Tables_FOCUS_ERM-ERD-FEP-LITH-INTC-FAC-AP_DRAFTv7_2009Tables_FOCUS_E_ITRS-AP and Interconnectv1" xfId="4282" xr:uid="{00000000-0005-0000-0000-00008E100000}"/>
    <cellStyle name="___retention_FEPTablesJul19_2007Test0618Rev0_SoC_2008Tables_FOCUS_ERM-ERD-FEP-LITH-INTC-FAC-AP_DRAFTv7_2009Tables_ORTC_V5" xfId="4283" xr:uid="{00000000-0005-0000-0000-00008F100000}"/>
    <cellStyle name="___retention_FEPTablesJul19_2007Test0618Rev0_SoC_2008Tables_FOCUS_ERM-ERD-FEP-LITH-INTC-FAC-AP_DRAFTv7_2011_ORTC-2A" xfId="4284" xr:uid="{00000000-0005-0000-0000-000090100000}"/>
    <cellStyle name="___retention_FEPTablesJul19_2007Test0618Rev0_SoC_2008Tables_FOCUS_ERM-ERD-FEP-LITH-INTC-FAC-AP_DRAFTv7_4FINAL2009Tables_ERD_Oct30_lsw" xfId="4285" xr:uid="{00000000-0005-0000-0000-000091100000}"/>
    <cellStyle name="___retention_FEPTablesJul19_2007Test0618Rev0_SoC_2008Tables_FOCUS_ERM-ERD-FEP-LITH-INTC-FAC-AP_DRAFTv7_4FINAL2009Tables_ERD_Oct30_lsw2" xfId="4286" xr:uid="{00000000-0005-0000-0000-000092100000}"/>
    <cellStyle name="___retention_FEPTablesJul19_2007Test0618Rev0_SoC_2008Tables_FOCUS_ERM-ERD-FEP-LITH-INTC-FAC-AP_DRAFTv7_ITRS B)_Table_ver6_INTC1~6_021710_After_Telecon_Rev_Alexis-lswEDITORS-NOTES" xfId="4287" xr:uid="{00000000-0005-0000-0000-000093100000}"/>
    <cellStyle name="___retention_FEPTablesJul19_2007Test0618Rev0_SoC_2008Tables_FOCUS_ERM-ERD-FEP-LITH-INTC-FAC-AP_DRAFTv7_ITRS EUV Mask WG Meeting with Proposals-2009" xfId="4288" xr:uid="{00000000-0005-0000-0000-000094100000}"/>
    <cellStyle name="___retention_FEPTablesJul19_2007Test0618Rev0_SoC_2008Tables_FOCUS_ERM-ERD-FEP-LITH-INTC-FAC-AP_DRAFTv7_ITRS Optica Mask Table change note 200907011" xfId="4289" xr:uid="{00000000-0005-0000-0000-000095100000}"/>
    <cellStyle name="___retention_FEPTablesJul19_2007Test0618Rev0_SoC_2008Tables_FOCUS_ERM-ERD-FEP-LITH-INTC-FAC-AP_DRAFTv7_Litho_Challenges_2009_ITRS_Lith_Table_Summary-V5" xfId="4290" xr:uid="{00000000-0005-0000-0000-000096100000}"/>
    <cellStyle name="___retention_FEPTablesJul19_2007Test0618Rev0_SoC_2008Tables_FOCUS_ERM-ERD-FEP-LITH-INTC-FAC-AP_DRAFTv7_Table INTC6-Final from Italy" xfId="4291" xr:uid="{00000000-0005-0000-0000-000097100000}"/>
    <cellStyle name="___retention_FEPTablesJul19_2007Test0618Rev0_SoC_2008Tables_FOCUS_ERM-ERD-FEP-LITH-INTC-FAC-AP_DRAFTv7_To Linda ITRS_NILb (2)" xfId="4292" xr:uid="{00000000-0005-0000-0000-000098100000}"/>
    <cellStyle name="___retention_FEPTablesJul19_2007Test0618Rev0_SoC_2008Test 081203 handler revised proposal by SEAJ" xfId="4293" xr:uid="{00000000-0005-0000-0000-000099100000}"/>
    <cellStyle name="___retention_FEPTablesJul19_2007Test0618Rev0_SoC_2008Test 081203 handler revised proposal by SEAJ_2009 ITRS TestTable(Handler)090505" xfId="4294" xr:uid="{00000000-0005-0000-0000-00009A100000}"/>
    <cellStyle name="___retention_FEPTablesJul19_2007Test0618Rev0_SoC_2008Test 081203 handler revised proposal by SEAJ_Table Test-T8 RF updated 14 July 2009" xfId="4295" xr:uid="{00000000-0005-0000-0000-00009B100000}"/>
    <cellStyle name="___retention_FEPTablesJul19_2007Test0618Rev0_SoC_2008Test 1120 prober " xfId="4296" xr:uid="{00000000-0005-0000-0000-00009C100000}"/>
    <cellStyle name="___retention_FEPTablesJul19_2007Test0618Rev0_SoC_2008Test 1120 prober _2009 ITRS TestTable(Handler)090505" xfId="4297" xr:uid="{00000000-0005-0000-0000-00009D100000}"/>
    <cellStyle name="___retention_FEPTablesJul19_2007Test0618Rev0_SoC_2008Test 1120 prober _Table Test-T8 RF updated 14 July 2009" xfId="4298" xr:uid="{00000000-0005-0000-0000-00009E100000}"/>
    <cellStyle name="___retention_FEPTablesJul19_2007Test0618Rev0_SoC_2008Test0722" xfId="4299" xr:uid="{00000000-0005-0000-0000-00009F100000}"/>
    <cellStyle name="___retention_FEPTablesJul19_2007Test0618Rev0_SoC_2008Test0722_2009 ITRS TestTable(Handler)090505" xfId="4300" xr:uid="{00000000-0005-0000-0000-0000A0100000}"/>
    <cellStyle name="___retention_FEPTablesJul19_2007Test0618Rev0_SoC_2008Test0722_Table Test-T8 RF updated 14 July 2009" xfId="4301" xr:uid="{00000000-0005-0000-0000-0000A1100000}"/>
    <cellStyle name="___retention_FEPTablesJul19_2007Test0618Rev0_SoC_2008Test1215" xfId="4302" xr:uid="{00000000-0005-0000-0000-0000A2100000}"/>
    <cellStyle name="___retention_FEPTablesJul19_2007Test0618Rev0_SoC_2008Test1215_Table Test-T8 RF updated 14 July 2009" xfId="4303" xr:uid="{00000000-0005-0000-0000-0000A3100000}"/>
    <cellStyle name="___retention_FEPTablesJul19_2007Test0618Rev0_SoC_2008TestProposals_Handler_081208" xfId="4304" xr:uid="{00000000-0005-0000-0000-0000A4100000}"/>
    <cellStyle name="___retention_FEPTablesJul19_2007Test0618Rev0_SoC_2008TestProposals_Handler_081208_Table Test-T8 RF updated 14 July 2009" xfId="4305" xr:uid="{00000000-0005-0000-0000-0000A5100000}"/>
    <cellStyle name="___retention_FEPTablesJul19_2007Test0618Rev0_SoC_2009 ITRS TestTable(Handler)090505" xfId="4306" xr:uid="{00000000-0005-0000-0000-0000A6100000}"/>
    <cellStyle name="___retention_FEPTablesJul19_2007Test0618Rev0_SoC_2009 TR Tables_Factory Integration version 08-LSW" xfId="4307" xr:uid="{00000000-0005-0000-0000-0000A7100000}"/>
    <cellStyle name="___retention_FEPTablesJul19_2007Test0618Rev0_SoC_2009 TR Tables_Factory Integration(20090806)_02A" xfId="4308" xr:uid="{00000000-0005-0000-0000-0000A8100000}"/>
    <cellStyle name="___retention_FEPTablesJul19_2007Test0618Rev0_SoC_2009_INDEX" xfId="4309" xr:uid="{00000000-0005-0000-0000-0000A9100000}"/>
    <cellStyle name="___retention_FEPTablesJul19_2007Test0618Rev0_SoC_2009_InterconnectTables_03032010" xfId="4310" xr:uid="{00000000-0005-0000-0000-0000AA100000}"/>
    <cellStyle name="___retention_FEPTablesJul19_2007Test0618Rev0_SoC_2009Tables_FOCUS_B_ITRS" xfId="4311" xr:uid="{00000000-0005-0000-0000-0000AB100000}"/>
    <cellStyle name="___retention_FEPTablesJul19_2007Test0618Rev0_SoC_2009Tables_FOCUS_B_itwg(Factory Integration)09" xfId="4312" xr:uid="{00000000-0005-0000-0000-0000AC100000}"/>
    <cellStyle name="___retention_FEPTablesJul19_2007Test0618Rev0_SoC_2009Tables_Focus_B-LITH-US-Bussels-V3" xfId="4313" xr:uid="{00000000-0005-0000-0000-0000AD100000}"/>
    <cellStyle name="___retention_FEPTablesJul19_2007Test0618Rev0_SoC_2009Tables_Focus_B-LITH-US-V13b" xfId="4314" xr:uid="{00000000-0005-0000-0000-0000AE100000}"/>
    <cellStyle name="___retention_FEPTablesJul19_2007Test0618Rev0_SoC_2009Tables_FOCUS_C_ITRSV1" xfId="4315" xr:uid="{00000000-0005-0000-0000-0000AF100000}"/>
    <cellStyle name="___retention_FEPTablesJul19_2007Test0618Rev0_SoC_2009Tables_FOCUS_C_ITRSV3" xfId="4316" xr:uid="{00000000-0005-0000-0000-0000B0100000}"/>
    <cellStyle name="___retention_FEPTablesJul19_2007Test0618Rev0_SoC_2009Tables_FOCUS_D_ITRS-ITWG Copy 2010 V1" xfId="4317" xr:uid="{00000000-0005-0000-0000-0000B1100000}"/>
    <cellStyle name="___retention_FEPTablesJul19_2007Test0618Rev0_SoC_2009Tables_FOCUS_E_ITRS-AP and Interconnectv1" xfId="4318" xr:uid="{00000000-0005-0000-0000-0000B2100000}"/>
    <cellStyle name="___retention_FEPTablesJul19_2007Test0618Rev0_SoC_2009Tables_ORTC_V5" xfId="4319" xr:uid="{00000000-0005-0000-0000-0000B3100000}"/>
    <cellStyle name="___retention_FEPTablesJul19_2007Test0618Rev0_SoC_2011_ORTC-2A" xfId="4320" xr:uid="{00000000-0005-0000-0000-0000B4100000}"/>
    <cellStyle name="___retention_FEPTablesJul19_2007Test0618Rev0_SoC_4FINAL2009Tables_ERD_Oct30_lsw" xfId="4321" xr:uid="{00000000-0005-0000-0000-0000B5100000}"/>
    <cellStyle name="___retention_FEPTablesJul19_2007Test0618Rev0_SoC_4FINAL2009Tables_ERD_Oct30_lsw2" xfId="4322" xr:uid="{00000000-0005-0000-0000-0000B6100000}"/>
    <cellStyle name="___retention_FEPTablesJul19_2007Test0618Rev0_SoC_ITRS B)_Table_ver6_INTC1~6_021710_After_Telecon_Rev_Alexis-lswEDITORS-NOTES" xfId="4323" xr:uid="{00000000-0005-0000-0000-0000B7100000}"/>
    <cellStyle name="___retention_FEPTablesJul19_2007Test0618Rev0_SoC_ITRS EUV Mask WG Meeting with Proposals-2009" xfId="4324" xr:uid="{00000000-0005-0000-0000-0000B8100000}"/>
    <cellStyle name="___retention_FEPTablesJul19_2007Test0618Rev0_SoC_ITRS Optica Mask Table change note 200907011" xfId="4325" xr:uid="{00000000-0005-0000-0000-0000B9100000}"/>
    <cellStyle name="___retention_FEPTablesJul19_2007Test0618Rev0_SoC_Litho_Challenges_2009_ITRS_Lith_Table_Summary-V5" xfId="4326" xr:uid="{00000000-0005-0000-0000-0000BA100000}"/>
    <cellStyle name="___retention_FEPTablesJul19_2007Test0618Rev0_SoC_Table INTC6-Final from Italy" xfId="4327" xr:uid="{00000000-0005-0000-0000-0000BB100000}"/>
    <cellStyle name="___retention_FEPTablesJul19_2007Test0618Rev0_SoC_Table Test-T11 Prober updated 08Jul09" xfId="4328" xr:uid="{00000000-0005-0000-0000-0000BC100000}"/>
    <cellStyle name="___retention_FEPTablesJul19_2007Test0618Rev0_SoC_Table Test-T8 RF updated 14 July 2009" xfId="4329" xr:uid="{00000000-0005-0000-0000-0000BD100000}"/>
    <cellStyle name="___retention_FEPTablesJul19_2007Test0618Rev0_SoC_Test_Tables_20081208" xfId="4330" xr:uid="{00000000-0005-0000-0000-0000BE100000}"/>
    <cellStyle name="___retention_FEPTablesJul19_2007Test0618Rev0_SoC_Test_Tables_20081208 Korea feedback_08081225 " xfId="4331" xr:uid="{00000000-0005-0000-0000-0000BF100000}"/>
    <cellStyle name="___retention_FEPTablesJul19_2007Test0618Rev0_SoC_Test_Tables_20081208 Korea feedback_08081225 _Table Test-T8 RF updated 14 July 2009" xfId="4332" xr:uid="{00000000-0005-0000-0000-0000C0100000}"/>
    <cellStyle name="___retention_FEPTablesJul19_2007Test0618Rev0_SoC_Test_Tables_20081208_Table Test-T8 RF updated 14 July 2009" xfId="4333" xr:uid="{00000000-0005-0000-0000-0000C1100000}"/>
    <cellStyle name="___retention_FEPTablesJul19_2007Test0618Rev0_SoC_Test_Tables_20081231プローブカード案" xfId="4334" xr:uid="{00000000-0005-0000-0000-0000C2100000}"/>
    <cellStyle name="___retention_FEPTablesJul19_2007Test0618Rev0_SoC_Test_Tables_20081231プローブカード案_Table Test-T8 RF updated 14 July 2009" xfId="4335" xr:uid="{00000000-0005-0000-0000-0000C3100000}"/>
    <cellStyle name="___retention_FEPTablesJul19_2007Test0618Rev0_SoC_Test_Tables_20090113プローブカード案2" xfId="4336" xr:uid="{00000000-0005-0000-0000-0000C4100000}"/>
    <cellStyle name="___retention_FEPTablesJul19_2007Test0618Rev0_SoC_Test_Tables_20090113プローブカード案2_Table Test-T8 RF updated 14 July 2009" xfId="4337" xr:uid="{00000000-0005-0000-0000-0000C5100000}"/>
    <cellStyle name="___retention_FEPTablesJul19_2007Test0618Rev0_SoC_Test_Tables_20090113プローブカード案3" xfId="4338" xr:uid="{00000000-0005-0000-0000-0000C6100000}"/>
    <cellStyle name="___retention_FEPTablesJul19_2007Test0618Rev0_SoC_Test_Tables_20090113プローブカード案3_Table Test-T8 RF updated 14 July 2009" xfId="4339" xr:uid="{00000000-0005-0000-0000-0000C7100000}"/>
    <cellStyle name="___retention_FEPTablesJul19_2007Test0618Rev0_SoC_To Linda ITRS_NILb (2)" xfId="4340" xr:uid="{00000000-0005-0000-0000-0000C8100000}"/>
    <cellStyle name="___retention_FEPTablesJul19_2007Test0618Rev0_SoC_見直しfor2009：2007Test0829_SoC&amp;Logic" xfId="4268" xr:uid="{00000000-0005-0000-0000-0000C9100000}"/>
    <cellStyle name="___retention_FEPTablesJul19_2007Test0618Rev0_SoC_見直しfor2009：2007Test0829_SoC&amp;Logic(0707会議後)" xfId="4269" xr:uid="{00000000-0005-0000-0000-0000CA100000}"/>
    <cellStyle name="___retention_FEPTablesJul19_2007Test0710Rev0" xfId="4341" xr:uid="{00000000-0005-0000-0000-0000CB100000}"/>
    <cellStyle name="___retention_FEPTablesJul19_2007Test0710Rev0_2008Tables_FOCUS_ERM-ERD-FEP-LITH-INTC-FAC-AP_DRAFTv7" xfId="4344" xr:uid="{00000000-0005-0000-0000-0000CC100000}"/>
    <cellStyle name="___retention_FEPTablesJul19_2007Test0710Rev0_2008Tables_FOCUS_ERM-ERD-FEP-LITH-INTC-FAC-AP_DRAFTv7_2009 TR Tables_Factory Integration version 08-LSW" xfId="4345" xr:uid="{00000000-0005-0000-0000-0000CD100000}"/>
    <cellStyle name="___retention_FEPTablesJul19_2007Test0710Rev0_2008Tables_FOCUS_ERM-ERD-FEP-LITH-INTC-FAC-AP_DRAFTv7_2009 TR Tables_Factory Integration(20090806)_02A" xfId="4346" xr:uid="{00000000-0005-0000-0000-0000CE100000}"/>
    <cellStyle name="___retention_FEPTablesJul19_2007Test0710Rev0_2008Tables_FOCUS_ERM-ERD-FEP-LITH-INTC-FAC-AP_DRAFTv7_2009_INDEX" xfId="4347" xr:uid="{00000000-0005-0000-0000-0000CF100000}"/>
    <cellStyle name="___retention_FEPTablesJul19_2007Test0710Rev0_2008Tables_FOCUS_ERM-ERD-FEP-LITH-INTC-FAC-AP_DRAFTv7_2009_InterconnectTables_03032010" xfId="4348" xr:uid="{00000000-0005-0000-0000-0000D0100000}"/>
    <cellStyle name="___retention_FEPTablesJul19_2007Test0710Rev0_2008Tables_FOCUS_ERM-ERD-FEP-LITH-INTC-FAC-AP_DRAFTv7_2009Tables_FOCUS_B_ITRS" xfId="4349" xr:uid="{00000000-0005-0000-0000-0000D1100000}"/>
    <cellStyle name="___retention_FEPTablesJul19_2007Test0710Rev0_2008Tables_FOCUS_ERM-ERD-FEP-LITH-INTC-FAC-AP_DRAFTv7_2009Tables_FOCUS_B_itwg(Factory Integration)09" xfId="4350" xr:uid="{00000000-0005-0000-0000-0000D2100000}"/>
    <cellStyle name="___retention_FEPTablesJul19_2007Test0710Rev0_2008Tables_FOCUS_ERM-ERD-FEP-LITH-INTC-FAC-AP_DRAFTv7_2009Tables_Focus_B-LITH-US-Bussels-V3" xfId="4351" xr:uid="{00000000-0005-0000-0000-0000D3100000}"/>
    <cellStyle name="___retention_FEPTablesJul19_2007Test0710Rev0_2008Tables_FOCUS_ERM-ERD-FEP-LITH-INTC-FAC-AP_DRAFTv7_2009Tables_Focus_B-LITH-US-V13b" xfId="4352" xr:uid="{00000000-0005-0000-0000-0000D4100000}"/>
    <cellStyle name="___retention_FEPTablesJul19_2007Test0710Rev0_2008Tables_FOCUS_ERM-ERD-FEP-LITH-INTC-FAC-AP_DRAFTv7_2009Tables_FOCUS_C_ITRSV1" xfId="4353" xr:uid="{00000000-0005-0000-0000-0000D5100000}"/>
    <cellStyle name="___retention_FEPTablesJul19_2007Test0710Rev0_2008Tables_FOCUS_ERM-ERD-FEP-LITH-INTC-FAC-AP_DRAFTv7_2009Tables_FOCUS_C_ITRSV3" xfId="4354" xr:uid="{00000000-0005-0000-0000-0000D6100000}"/>
    <cellStyle name="___retention_FEPTablesJul19_2007Test0710Rev0_2008Tables_FOCUS_ERM-ERD-FEP-LITH-INTC-FAC-AP_DRAFTv7_2009Tables_FOCUS_D_ITRS-ITWG Copy 2010 V1" xfId="4355" xr:uid="{00000000-0005-0000-0000-0000D7100000}"/>
    <cellStyle name="___retention_FEPTablesJul19_2007Test0710Rev0_2008Tables_FOCUS_ERM-ERD-FEP-LITH-INTC-FAC-AP_DRAFTv7_2009Tables_FOCUS_E_ITRS-AP and Interconnectv1" xfId="4356" xr:uid="{00000000-0005-0000-0000-0000D8100000}"/>
    <cellStyle name="___retention_FEPTablesJul19_2007Test0710Rev0_2008Tables_FOCUS_ERM-ERD-FEP-LITH-INTC-FAC-AP_DRAFTv7_2009Tables_ORTC_V5" xfId="4357" xr:uid="{00000000-0005-0000-0000-0000D9100000}"/>
    <cellStyle name="___retention_FEPTablesJul19_2007Test0710Rev0_2008Tables_FOCUS_ERM-ERD-FEP-LITH-INTC-FAC-AP_DRAFTv7_2011_ORTC-2A" xfId="4358" xr:uid="{00000000-0005-0000-0000-0000DA100000}"/>
    <cellStyle name="___retention_FEPTablesJul19_2007Test0710Rev0_2008Tables_FOCUS_ERM-ERD-FEP-LITH-INTC-FAC-AP_DRAFTv7_4FINAL2009Tables_ERD_Oct30_lsw" xfId="4359" xr:uid="{00000000-0005-0000-0000-0000DB100000}"/>
    <cellStyle name="___retention_FEPTablesJul19_2007Test0710Rev0_2008Tables_FOCUS_ERM-ERD-FEP-LITH-INTC-FAC-AP_DRAFTv7_4FINAL2009Tables_ERD_Oct30_lsw2" xfId="4360" xr:uid="{00000000-0005-0000-0000-0000DC100000}"/>
    <cellStyle name="___retention_FEPTablesJul19_2007Test0710Rev0_2008Tables_FOCUS_ERM-ERD-FEP-LITH-INTC-FAC-AP_DRAFTv7_ITRS B)_Table_ver6_INTC1~6_021710_After_Telecon_Rev_Alexis-lswEDITORS-NOTES" xfId="4361" xr:uid="{00000000-0005-0000-0000-0000DD100000}"/>
    <cellStyle name="___retention_FEPTablesJul19_2007Test0710Rev0_2008Tables_FOCUS_ERM-ERD-FEP-LITH-INTC-FAC-AP_DRAFTv7_ITRS EUV Mask WG Meeting with Proposals-2009" xfId="4362" xr:uid="{00000000-0005-0000-0000-0000DE100000}"/>
    <cellStyle name="___retention_FEPTablesJul19_2007Test0710Rev0_2008Tables_FOCUS_ERM-ERD-FEP-LITH-INTC-FAC-AP_DRAFTv7_ITRS Optica Mask Table change note 200907011" xfId="4363" xr:uid="{00000000-0005-0000-0000-0000DF100000}"/>
    <cellStyle name="___retention_FEPTablesJul19_2007Test0710Rev0_2008Tables_FOCUS_ERM-ERD-FEP-LITH-INTC-FAC-AP_DRAFTv7_Litho_Challenges_2009_ITRS_Lith_Table_Summary-V5" xfId="4364" xr:uid="{00000000-0005-0000-0000-0000E0100000}"/>
    <cellStyle name="___retention_FEPTablesJul19_2007Test0710Rev0_2008Tables_FOCUS_ERM-ERD-FEP-LITH-INTC-FAC-AP_DRAFTv7_Table INTC6-Final from Italy" xfId="4365" xr:uid="{00000000-0005-0000-0000-0000E1100000}"/>
    <cellStyle name="___retention_FEPTablesJul19_2007Test0710Rev0_2008Tables_FOCUS_ERM-ERD-FEP-LITH-INTC-FAC-AP_DRAFTv7_To Linda ITRS_NILb (2)" xfId="4366" xr:uid="{00000000-0005-0000-0000-0000E2100000}"/>
    <cellStyle name="___retention_FEPTablesJul19_2007Test0710Rev0_2008Test 081203 handler revised proposal by SEAJ" xfId="4367" xr:uid="{00000000-0005-0000-0000-0000E3100000}"/>
    <cellStyle name="___retention_FEPTablesJul19_2007Test0710Rev0_2008Test 081203 handler revised proposal by SEAJ_2009 ITRS TestTable(Handler)090505" xfId="4368" xr:uid="{00000000-0005-0000-0000-0000E4100000}"/>
    <cellStyle name="___retention_FEPTablesJul19_2007Test0710Rev0_2008Test 081203 handler revised proposal by SEAJ_Table Test-T8 RF updated 14 July 2009" xfId="4369" xr:uid="{00000000-0005-0000-0000-0000E5100000}"/>
    <cellStyle name="___retention_FEPTablesJul19_2007Test0710Rev0_2008Test 1120 prober " xfId="4370" xr:uid="{00000000-0005-0000-0000-0000E6100000}"/>
    <cellStyle name="___retention_FEPTablesJul19_2007Test0710Rev0_2008Test 1120 prober _2009 ITRS TestTable(Handler)090505" xfId="4371" xr:uid="{00000000-0005-0000-0000-0000E7100000}"/>
    <cellStyle name="___retention_FEPTablesJul19_2007Test0710Rev0_2008Test 1120 prober _Table Test-T8 RF updated 14 July 2009" xfId="4372" xr:uid="{00000000-0005-0000-0000-0000E8100000}"/>
    <cellStyle name="___retention_FEPTablesJul19_2007Test0710Rev0_2008Test0722" xfId="4373" xr:uid="{00000000-0005-0000-0000-0000E9100000}"/>
    <cellStyle name="___retention_FEPTablesJul19_2007Test0710Rev0_2008Test0722_2009 ITRS TestTable(Handler)090505" xfId="4374" xr:uid="{00000000-0005-0000-0000-0000EA100000}"/>
    <cellStyle name="___retention_FEPTablesJul19_2007Test0710Rev0_2008Test0722_Table Test-T8 RF updated 14 July 2009" xfId="4375" xr:uid="{00000000-0005-0000-0000-0000EB100000}"/>
    <cellStyle name="___retention_FEPTablesJul19_2007Test0710Rev0_2008Test1215" xfId="4376" xr:uid="{00000000-0005-0000-0000-0000EC100000}"/>
    <cellStyle name="___retention_FEPTablesJul19_2007Test0710Rev0_2008Test1215_Table Test-T8 RF updated 14 July 2009" xfId="4377" xr:uid="{00000000-0005-0000-0000-0000ED100000}"/>
    <cellStyle name="___retention_FEPTablesJul19_2007Test0710Rev0_2008TestProposals_Handler_081208" xfId="4378" xr:uid="{00000000-0005-0000-0000-0000EE100000}"/>
    <cellStyle name="___retention_FEPTablesJul19_2007Test0710Rev0_2008TestProposals_Handler_081208_Table Test-T8 RF updated 14 July 2009" xfId="4379" xr:uid="{00000000-0005-0000-0000-0000EF100000}"/>
    <cellStyle name="___retention_FEPTablesJul19_2007Test0710Rev0_2009 ITRS TestTable(Handler)090505" xfId="4380" xr:uid="{00000000-0005-0000-0000-0000F0100000}"/>
    <cellStyle name="___retention_FEPTablesJul19_2007Test0710Rev0_2009 TR Tables_Factory Integration version 08-LSW" xfId="4381" xr:uid="{00000000-0005-0000-0000-0000F1100000}"/>
    <cellStyle name="___retention_FEPTablesJul19_2007Test0710Rev0_2009 TR Tables_Factory Integration(20090806)_02A" xfId="4382" xr:uid="{00000000-0005-0000-0000-0000F2100000}"/>
    <cellStyle name="___retention_FEPTablesJul19_2007Test0710Rev0_2009_INDEX" xfId="4383" xr:uid="{00000000-0005-0000-0000-0000F3100000}"/>
    <cellStyle name="___retention_FEPTablesJul19_2007Test0710Rev0_2009_InterconnectTables_03032010" xfId="4384" xr:uid="{00000000-0005-0000-0000-0000F4100000}"/>
    <cellStyle name="___retention_FEPTablesJul19_2007Test0710Rev0_2009Tables_FOCUS_B_ITRS" xfId="4385" xr:uid="{00000000-0005-0000-0000-0000F5100000}"/>
    <cellStyle name="___retention_FEPTablesJul19_2007Test0710Rev0_2009Tables_FOCUS_B_itwg(Factory Integration)09" xfId="4386" xr:uid="{00000000-0005-0000-0000-0000F6100000}"/>
    <cellStyle name="___retention_FEPTablesJul19_2007Test0710Rev0_2009Tables_Focus_B-LITH-US-Bussels-V3" xfId="4387" xr:uid="{00000000-0005-0000-0000-0000F7100000}"/>
    <cellStyle name="___retention_FEPTablesJul19_2007Test0710Rev0_2009Tables_Focus_B-LITH-US-V13b" xfId="4388" xr:uid="{00000000-0005-0000-0000-0000F8100000}"/>
    <cellStyle name="___retention_FEPTablesJul19_2007Test0710Rev0_2009Tables_FOCUS_C_ITRSV1" xfId="4389" xr:uid="{00000000-0005-0000-0000-0000F9100000}"/>
    <cellStyle name="___retention_FEPTablesJul19_2007Test0710Rev0_2009Tables_FOCUS_C_ITRSV3" xfId="4390" xr:uid="{00000000-0005-0000-0000-0000FA100000}"/>
    <cellStyle name="___retention_FEPTablesJul19_2007Test0710Rev0_2009Tables_FOCUS_D_ITRS-ITWG Copy 2010 V1" xfId="4391" xr:uid="{00000000-0005-0000-0000-0000FB100000}"/>
    <cellStyle name="___retention_FEPTablesJul19_2007Test0710Rev0_2009Tables_FOCUS_E_ITRS-AP and Interconnectv1" xfId="4392" xr:uid="{00000000-0005-0000-0000-0000FC100000}"/>
    <cellStyle name="___retention_FEPTablesJul19_2007Test0710Rev0_2009Tables_ORTC_V5" xfId="4393" xr:uid="{00000000-0005-0000-0000-0000FD100000}"/>
    <cellStyle name="___retention_FEPTablesJul19_2007Test0710Rev0_2011_ORTC-2A" xfId="4394" xr:uid="{00000000-0005-0000-0000-0000FE100000}"/>
    <cellStyle name="___retention_FEPTablesJul19_2007Test0710Rev0_4FINAL2009Tables_ERD_Oct30_lsw" xfId="4395" xr:uid="{00000000-0005-0000-0000-0000FF100000}"/>
    <cellStyle name="___retention_FEPTablesJul19_2007Test0710Rev0_4FINAL2009Tables_ERD_Oct30_lsw2" xfId="4396" xr:uid="{00000000-0005-0000-0000-000000110000}"/>
    <cellStyle name="___retention_FEPTablesJul19_2007Test0710Rev0_ITRS B)_Table_ver6_INTC1~6_021710_After_Telecon_Rev_Alexis-lswEDITORS-NOTES" xfId="4397" xr:uid="{00000000-0005-0000-0000-000001110000}"/>
    <cellStyle name="___retention_FEPTablesJul19_2007Test0710Rev0_ITRS EUV Mask WG Meeting with Proposals-2009" xfId="4398" xr:uid="{00000000-0005-0000-0000-000002110000}"/>
    <cellStyle name="___retention_FEPTablesJul19_2007Test0710Rev0_ITRS Optica Mask Table change note 200907011" xfId="4399" xr:uid="{00000000-0005-0000-0000-000003110000}"/>
    <cellStyle name="___retention_FEPTablesJul19_2007Test0710Rev0_Litho_Challenges_2009_ITRS_Lith_Table_Summary-V5" xfId="4400" xr:uid="{00000000-0005-0000-0000-000004110000}"/>
    <cellStyle name="___retention_FEPTablesJul19_2007Test0710Rev0_Table INTC6-Final from Italy" xfId="4401" xr:uid="{00000000-0005-0000-0000-000005110000}"/>
    <cellStyle name="___retention_FEPTablesJul19_2007Test0710Rev0_Table Test-T11 Prober updated 08Jul09" xfId="4402" xr:uid="{00000000-0005-0000-0000-000006110000}"/>
    <cellStyle name="___retention_FEPTablesJul19_2007Test0710Rev0_Table Test-T8 RF updated 14 July 2009" xfId="4403" xr:uid="{00000000-0005-0000-0000-000007110000}"/>
    <cellStyle name="___retention_FEPTablesJul19_2007Test0710Rev0_Test_Tables_20081208" xfId="4404" xr:uid="{00000000-0005-0000-0000-000008110000}"/>
    <cellStyle name="___retention_FEPTablesJul19_2007Test0710Rev0_Test_Tables_20081208 Korea feedback_08081225 " xfId="4405" xr:uid="{00000000-0005-0000-0000-000009110000}"/>
    <cellStyle name="___retention_FEPTablesJul19_2007Test0710Rev0_Test_Tables_20081208 Korea feedback_08081225 _Table Test-T8 RF updated 14 July 2009" xfId="4406" xr:uid="{00000000-0005-0000-0000-00000A110000}"/>
    <cellStyle name="___retention_FEPTablesJul19_2007Test0710Rev0_Test_Tables_20081208_Table Test-T8 RF updated 14 July 2009" xfId="4407" xr:uid="{00000000-0005-0000-0000-00000B110000}"/>
    <cellStyle name="___retention_FEPTablesJul19_2007Test0710Rev0_Test_Tables_20081231プローブカード案" xfId="4408" xr:uid="{00000000-0005-0000-0000-00000C110000}"/>
    <cellStyle name="___retention_FEPTablesJul19_2007Test0710Rev0_Test_Tables_20081231プローブカード案_Table Test-T8 RF updated 14 July 2009" xfId="4409" xr:uid="{00000000-0005-0000-0000-00000D110000}"/>
    <cellStyle name="___retention_FEPTablesJul19_2007Test0710Rev0_Test_Tables_20090113プローブカード案2" xfId="4410" xr:uid="{00000000-0005-0000-0000-00000E110000}"/>
    <cellStyle name="___retention_FEPTablesJul19_2007Test0710Rev0_Test_Tables_20090113プローブカード案2_Table Test-T8 RF updated 14 July 2009" xfId="4411" xr:uid="{00000000-0005-0000-0000-00000F110000}"/>
    <cellStyle name="___retention_FEPTablesJul19_2007Test0710Rev0_Test_Tables_20090113プローブカード案3" xfId="4412" xr:uid="{00000000-0005-0000-0000-000010110000}"/>
    <cellStyle name="___retention_FEPTablesJul19_2007Test0710Rev0_Test_Tables_20090113プローブカード案3_Table Test-T8 RF updated 14 July 2009" xfId="4413" xr:uid="{00000000-0005-0000-0000-000011110000}"/>
    <cellStyle name="___retention_FEPTablesJul19_2007Test0710Rev0_To Linda ITRS_NILb (2)" xfId="4414" xr:uid="{00000000-0005-0000-0000-000012110000}"/>
    <cellStyle name="___retention_FEPTablesJul19_2007Test0710Rev0_見直しfor2009：2007Test0829_SoC&amp;Logic" xfId="4342" xr:uid="{00000000-0005-0000-0000-000013110000}"/>
    <cellStyle name="___retention_FEPTablesJul19_2007Test0710Rev0_見直しfor2009：2007Test0829_SoC&amp;Logic(0707会議後)" xfId="4343" xr:uid="{00000000-0005-0000-0000-000014110000}"/>
    <cellStyle name="___retention_FEPTablesJul19_2007Test0725Rev1_update" xfId="4415" xr:uid="{00000000-0005-0000-0000-000015110000}"/>
    <cellStyle name="___retention_FEPTablesJul19_2007Test0725Rev1_update_2008Tables_FOCUS_ERM-ERD-FEP-LITH-INTC-FAC-AP_DRAFTv7" xfId="4418" xr:uid="{00000000-0005-0000-0000-000016110000}"/>
    <cellStyle name="___retention_FEPTablesJul19_2007Test0725Rev1_update_2008Tables_FOCUS_ERM-ERD-FEP-LITH-INTC-FAC-AP_DRAFTv7_2009 TR Tables_Factory Integration version 08-LSW" xfId="4419" xr:uid="{00000000-0005-0000-0000-000017110000}"/>
    <cellStyle name="___retention_FEPTablesJul19_2007Test0725Rev1_update_2008Tables_FOCUS_ERM-ERD-FEP-LITH-INTC-FAC-AP_DRAFTv7_2009 TR Tables_Factory Integration(20090806)_02A" xfId="4420" xr:uid="{00000000-0005-0000-0000-000018110000}"/>
    <cellStyle name="___retention_FEPTablesJul19_2007Test0725Rev1_update_2008Tables_FOCUS_ERM-ERD-FEP-LITH-INTC-FAC-AP_DRAFTv7_2009_INDEX" xfId="4421" xr:uid="{00000000-0005-0000-0000-000019110000}"/>
    <cellStyle name="___retention_FEPTablesJul19_2007Test0725Rev1_update_2008Tables_FOCUS_ERM-ERD-FEP-LITH-INTC-FAC-AP_DRAFTv7_2009_InterconnectTables_03032010" xfId="4422" xr:uid="{00000000-0005-0000-0000-00001A110000}"/>
    <cellStyle name="___retention_FEPTablesJul19_2007Test0725Rev1_update_2008Tables_FOCUS_ERM-ERD-FEP-LITH-INTC-FAC-AP_DRAFTv7_2009Tables_FOCUS_B_ITRS" xfId="4423" xr:uid="{00000000-0005-0000-0000-00001B110000}"/>
    <cellStyle name="___retention_FEPTablesJul19_2007Test0725Rev1_update_2008Tables_FOCUS_ERM-ERD-FEP-LITH-INTC-FAC-AP_DRAFTv7_2009Tables_FOCUS_B_itwg(Factory Integration)09" xfId="4424" xr:uid="{00000000-0005-0000-0000-00001C110000}"/>
    <cellStyle name="___retention_FEPTablesJul19_2007Test0725Rev1_update_2008Tables_FOCUS_ERM-ERD-FEP-LITH-INTC-FAC-AP_DRAFTv7_2009Tables_Focus_B-LITH-US-Bussels-V3" xfId="4425" xr:uid="{00000000-0005-0000-0000-00001D110000}"/>
    <cellStyle name="___retention_FEPTablesJul19_2007Test0725Rev1_update_2008Tables_FOCUS_ERM-ERD-FEP-LITH-INTC-FAC-AP_DRAFTv7_2009Tables_Focus_B-LITH-US-V13b" xfId="4426" xr:uid="{00000000-0005-0000-0000-00001E110000}"/>
    <cellStyle name="___retention_FEPTablesJul19_2007Test0725Rev1_update_2008Tables_FOCUS_ERM-ERD-FEP-LITH-INTC-FAC-AP_DRAFTv7_2009Tables_FOCUS_C_ITRSV1" xfId="4427" xr:uid="{00000000-0005-0000-0000-00001F110000}"/>
    <cellStyle name="___retention_FEPTablesJul19_2007Test0725Rev1_update_2008Tables_FOCUS_ERM-ERD-FEP-LITH-INTC-FAC-AP_DRAFTv7_2009Tables_FOCUS_C_ITRSV3" xfId="4428" xr:uid="{00000000-0005-0000-0000-000020110000}"/>
    <cellStyle name="___retention_FEPTablesJul19_2007Test0725Rev1_update_2008Tables_FOCUS_ERM-ERD-FEP-LITH-INTC-FAC-AP_DRAFTv7_2009Tables_FOCUS_D_ITRS-ITWG Copy 2010 V1" xfId="4429" xr:uid="{00000000-0005-0000-0000-000021110000}"/>
    <cellStyle name="___retention_FEPTablesJul19_2007Test0725Rev1_update_2008Tables_FOCUS_ERM-ERD-FEP-LITH-INTC-FAC-AP_DRAFTv7_2009Tables_FOCUS_E_ITRS-AP and Interconnectv1" xfId="4430" xr:uid="{00000000-0005-0000-0000-000022110000}"/>
    <cellStyle name="___retention_FEPTablesJul19_2007Test0725Rev1_update_2008Tables_FOCUS_ERM-ERD-FEP-LITH-INTC-FAC-AP_DRAFTv7_2009Tables_ORTC_V5" xfId="4431" xr:uid="{00000000-0005-0000-0000-000023110000}"/>
    <cellStyle name="___retention_FEPTablesJul19_2007Test0725Rev1_update_2008Tables_FOCUS_ERM-ERD-FEP-LITH-INTC-FAC-AP_DRAFTv7_2011_ORTC-2A" xfId="4432" xr:uid="{00000000-0005-0000-0000-000024110000}"/>
    <cellStyle name="___retention_FEPTablesJul19_2007Test0725Rev1_update_2008Tables_FOCUS_ERM-ERD-FEP-LITH-INTC-FAC-AP_DRAFTv7_4FINAL2009Tables_ERD_Oct30_lsw" xfId="4433" xr:uid="{00000000-0005-0000-0000-000025110000}"/>
    <cellStyle name="___retention_FEPTablesJul19_2007Test0725Rev1_update_2008Tables_FOCUS_ERM-ERD-FEP-LITH-INTC-FAC-AP_DRAFTv7_4FINAL2009Tables_ERD_Oct30_lsw2" xfId="4434" xr:uid="{00000000-0005-0000-0000-000026110000}"/>
    <cellStyle name="___retention_FEPTablesJul19_2007Test0725Rev1_update_2008Tables_FOCUS_ERM-ERD-FEP-LITH-INTC-FAC-AP_DRAFTv7_ITRS B)_Table_ver6_INTC1~6_021710_After_Telecon_Rev_Alexis-lswEDITORS-NOTES" xfId="4435" xr:uid="{00000000-0005-0000-0000-000027110000}"/>
    <cellStyle name="___retention_FEPTablesJul19_2007Test0725Rev1_update_2008Tables_FOCUS_ERM-ERD-FEP-LITH-INTC-FAC-AP_DRAFTv7_ITRS EUV Mask WG Meeting with Proposals-2009" xfId="4436" xr:uid="{00000000-0005-0000-0000-000028110000}"/>
    <cellStyle name="___retention_FEPTablesJul19_2007Test0725Rev1_update_2008Tables_FOCUS_ERM-ERD-FEP-LITH-INTC-FAC-AP_DRAFTv7_ITRS Optica Mask Table change note 200907011" xfId="4437" xr:uid="{00000000-0005-0000-0000-000029110000}"/>
    <cellStyle name="___retention_FEPTablesJul19_2007Test0725Rev1_update_2008Tables_FOCUS_ERM-ERD-FEP-LITH-INTC-FAC-AP_DRAFTv7_Litho_Challenges_2009_ITRS_Lith_Table_Summary-V5" xfId="4438" xr:uid="{00000000-0005-0000-0000-00002A110000}"/>
    <cellStyle name="___retention_FEPTablesJul19_2007Test0725Rev1_update_2008Tables_FOCUS_ERM-ERD-FEP-LITH-INTC-FAC-AP_DRAFTv7_Table INTC6-Final from Italy" xfId="4439" xr:uid="{00000000-0005-0000-0000-00002B110000}"/>
    <cellStyle name="___retention_FEPTablesJul19_2007Test0725Rev1_update_2008Tables_FOCUS_ERM-ERD-FEP-LITH-INTC-FAC-AP_DRAFTv7_To Linda ITRS_NILb (2)" xfId="4440" xr:uid="{00000000-0005-0000-0000-00002C110000}"/>
    <cellStyle name="___retention_FEPTablesJul19_2007Test0725Rev1_update_2008Test 081203 handler revised proposal by SEAJ" xfId="4441" xr:uid="{00000000-0005-0000-0000-00002D110000}"/>
    <cellStyle name="___retention_FEPTablesJul19_2007Test0725Rev1_update_2008Test 081203 handler revised proposal by SEAJ_2009 ITRS TestTable(Handler)090505" xfId="4442" xr:uid="{00000000-0005-0000-0000-00002E110000}"/>
    <cellStyle name="___retention_FEPTablesJul19_2007Test0725Rev1_update_2008Test 081203 handler revised proposal by SEAJ_Table Test-T8 RF updated 14 July 2009" xfId="4443" xr:uid="{00000000-0005-0000-0000-00002F110000}"/>
    <cellStyle name="___retention_FEPTablesJul19_2007Test0725Rev1_update_2008Test 1120 prober " xfId="4444" xr:uid="{00000000-0005-0000-0000-000030110000}"/>
    <cellStyle name="___retention_FEPTablesJul19_2007Test0725Rev1_update_2008Test 1120 prober _2009 ITRS TestTable(Handler)090505" xfId="4445" xr:uid="{00000000-0005-0000-0000-000031110000}"/>
    <cellStyle name="___retention_FEPTablesJul19_2007Test0725Rev1_update_2008Test 1120 prober _Table Test-T8 RF updated 14 July 2009" xfId="4446" xr:uid="{00000000-0005-0000-0000-000032110000}"/>
    <cellStyle name="___retention_FEPTablesJul19_2007Test0725Rev1_update_2008Test0722" xfId="4447" xr:uid="{00000000-0005-0000-0000-000033110000}"/>
    <cellStyle name="___retention_FEPTablesJul19_2007Test0725Rev1_update_2008Test0722_2009 ITRS TestTable(Handler)090505" xfId="4448" xr:uid="{00000000-0005-0000-0000-000034110000}"/>
    <cellStyle name="___retention_FEPTablesJul19_2007Test0725Rev1_update_2008Test0722_Table Test-T8 RF updated 14 July 2009" xfId="4449" xr:uid="{00000000-0005-0000-0000-000035110000}"/>
    <cellStyle name="___retention_FEPTablesJul19_2007Test0725Rev1_update_2008Test1215" xfId="4450" xr:uid="{00000000-0005-0000-0000-000036110000}"/>
    <cellStyle name="___retention_FEPTablesJul19_2007Test0725Rev1_update_2008Test1215_Table Test-T8 RF updated 14 July 2009" xfId="4451" xr:uid="{00000000-0005-0000-0000-000037110000}"/>
    <cellStyle name="___retention_FEPTablesJul19_2007Test0725Rev1_update_2008TestProposals_Handler_081208" xfId="4452" xr:uid="{00000000-0005-0000-0000-000038110000}"/>
    <cellStyle name="___retention_FEPTablesJul19_2007Test0725Rev1_update_2008TestProposals_Handler_081208_Table Test-T8 RF updated 14 July 2009" xfId="4453" xr:uid="{00000000-0005-0000-0000-000039110000}"/>
    <cellStyle name="___retention_FEPTablesJul19_2007Test0725Rev1_update_2009 ITRS TestTable(Handler)090505" xfId="4454" xr:uid="{00000000-0005-0000-0000-00003A110000}"/>
    <cellStyle name="___retention_FEPTablesJul19_2007Test0725Rev1_update_2009 TR Tables_Factory Integration version 08-LSW" xfId="4455" xr:uid="{00000000-0005-0000-0000-00003B110000}"/>
    <cellStyle name="___retention_FEPTablesJul19_2007Test0725Rev1_update_2009 TR Tables_Factory Integration(20090806)_02A" xfId="4456" xr:uid="{00000000-0005-0000-0000-00003C110000}"/>
    <cellStyle name="___retention_FEPTablesJul19_2007Test0725Rev1_update_2009_INDEX" xfId="4457" xr:uid="{00000000-0005-0000-0000-00003D110000}"/>
    <cellStyle name="___retention_FEPTablesJul19_2007Test0725Rev1_update_2009_InterconnectTables_03032010" xfId="4458" xr:uid="{00000000-0005-0000-0000-00003E110000}"/>
    <cellStyle name="___retention_FEPTablesJul19_2007Test0725Rev1_update_2009Tables_FOCUS_B_ITRS" xfId="4459" xr:uid="{00000000-0005-0000-0000-00003F110000}"/>
    <cellStyle name="___retention_FEPTablesJul19_2007Test0725Rev1_update_2009Tables_FOCUS_B_itwg(Factory Integration)09" xfId="4460" xr:uid="{00000000-0005-0000-0000-000040110000}"/>
    <cellStyle name="___retention_FEPTablesJul19_2007Test0725Rev1_update_2009Tables_Focus_B-LITH-US-Bussels-V3" xfId="4461" xr:uid="{00000000-0005-0000-0000-000041110000}"/>
    <cellStyle name="___retention_FEPTablesJul19_2007Test0725Rev1_update_2009Tables_Focus_B-LITH-US-V13b" xfId="4462" xr:uid="{00000000-0005-0000-0000-000042110000}"/>
    <cellStyle name="___retention_FEPTablesJul19_2007Test0725Rev1_update_2009Tables_FOCUS_C_ITRSV1" xfId="4463" xr:uid="{00000000-0005-0000-0000-000043110000}"/>
    <cellStyle name="___retention_FEPTablesJul19_2007Test0725Rev1_update_2009Tables_FOCUS_C_ITRSV3" xfId="4464" xr:uid="{00000000-0005-0000-0000-000044110000}"/>
    <cellStyle name="___retention_FEPTablesJul19_2007Test0725Rev1_update_2009Tables_FOCUS_D_ITRS-ITWG Copy 2010 V1" xfId="4465" xr:uid="{00000000-0005-0000-0000-000045110000}"/>
    <cellStyle name="___retention_FEPTablesJul19_2007Test0725Rev1_update_2009Tables_FOCUS_E_ITRS-AP and Interconnectv1" xfId="4466" xr:uid="{00000000-0005-0000-0000-000046110000}"/>
    <cellStyle name="___retention_FEPTablesJul19_2007Test0725Rev1_update_2009Tables_ORTC_V5" xfId="4467" xr:uid="{00000000-0005-0000-0000-000047110000}"/>
    <cellStyle name="___retention_FEPTablesJul19_2007Test0725Rev1_update_2011_ORTC-2A" xfId="4468" xr:uid="{00000000-0005-0000-0000-000048110000}"/>
    <cellStyle name="___retention_FEPTablesJul19_2007Test0725Rev1_update_4FINAL2009Tables_ERD_Oct30_lsw" xfId="4469" xr:uid="{00000000-0005-0000-0000-000049110000}"/>
    <cellStyle name="___retention_FEPTablesJul19_2007Test0725Rev1_update_4FINAL2009Tables_ERD_Oct30_lsw2" xfId="4470" xr:uid="{00000000-0005-0000-0000-00004A110000}"/>
    <cellStyle name="___retention_FEPTablesJul19_2007Test0725Rev1_update_ITRS B)_Table_ver6_INTC1~6_021710_After_Telecon_Rev_Alexis-lswEDITORS-NOTES" xfId="4471" xr:uid="{00000000-0005-0000-0000-00004B110000}"/>
    <cellStyle name="___retention_FEPTablesJul19_2007Test0725Rev1_update_ITRS EUV Mask WG Meeting with Proposals-2009" xfId="4472" xr:uid="{00000000-0005-0000-0000-00004C110000}"/>
    <cellStyle name="___retention_FEPTablesJul19_2007Test0725Rev1_update_ITRS Optica Mask Table change note 200907011" xfId="4473" xr:uid="{00000000-0005-0000-0000-00004D110000}"/>
    <cellStyle name="___retention_FEPTablesJul19_2007Test0725Rev1_update_Litho_Challenges_2009_ITRS_Lith_Table_Summary-V5" xfId="4474" xr:uid="{00000000-0005-0000-0000-00004E110000}"/>
    <cellStyle name="___retention_FEPTablesJul19_2007Test0725Rev1_update_Table INTC6-Final from Italy" xfId="4475" xr:uid="{00000000-0005-0000-0000-00004F110000}"/>
    <cellStyle name="___retention_FEPTablesJul19_2007Test0725Rev1_update_Table Test-T11 Prober updated 08Jul09" xfId="4476" xr:uid="{00000000-0005-0000-0000-000050110000}"/>
    <cellStyle name="___retention_FEPTablesJul19_2007Test0725Rev1_update_Table Test-T8 RF updated 14 July 2009" xfId="4477" xr:uid="{00000000-0005-0000-0000-000051110000}"/>
    <cellStyle name="___retention_FEPTablesJul19_2007Test0725Rev1_update_Test_Tables_20081208" xfId="4478" xr:uid="{00000000-0005-0000-0000-000052110000}"/>
    <cellStyle name="___retention_FEPTablesJul19_2007Test0725Rev1_update_Test_Tables_20081208 Korea feedback_08081225 " xfId="4479" xr:uid="{00000000-0005-0000-0000-000053110000}"/>
    <cellStyle name="___retention_FEPTablesJul19_2007Test0725Rev1_update_Test_Tables_20081208 Korea feedback_08081225 _Table Test-T8 RF updated 14 July 2009" xfId="4480" xr:uid="{00000000-0005-0000-0000-000054110000}"/>
    <cellStyle name="___retention_FEPTablesJul19_2007Test0725Rev1_update_Test_Tables_20081208_Table Test-T8 RF updated 14 July 2009" xfId="4481" xr:uid="{00000000-0005-0000-0000-000055110000}"/>
    <cellStyle name="___retention_FEPTablesJul19_2007Test0725Rev1_update_Test_Tables_20081231プローブカード案" xfId="4482" xr:uid="{00000000-0005-0000-0000-000056110000}"/>
    <cellStyle name="___retention_FEPTablesJul19_2007Test0725Rev1_update_Test_Tables_20081231プローブカード案_Table Test-T8 RF updated 14 July 2009" xfId="4483" xr:uid="{00000000-0005-0000-0000-000057110000}"/>
    <cellStyle name="___retention_FEPTablesJul19_2007Test0725Rev1_update_Test_Tables_20090113プローブカード案2" xfId="4484" xr:uid="{00000000-0005-0000-0000-000058110000}"/>
    <cellStyle name="___retention_FEPTablesJul19_2007Test0725Rev1_update_Test_Tables_20090113プローブカード案2_Table Test-T8 RF updated 14 July 2009" xfId="4485" xr:uid="{00000000-0005-0000-0000-000059110000}"/>
    <cellStyle name="___retention_FEPTablesJul19_2007Test0725Rev1_update_Test_Tables_20090113プローブカード案3" xfId="4486" xr:uid="{00000000-0005-0000-0000-00005A110000}"/>
    <cellStyle name="___retention_FEPTablesJul19_2007Test0725Rev1_update_Test_Tables_20090113プローブカード案3_Table Test-T8 RF updated 14 July 2009" xfId="4487" xr:uid="{00000000-0005-0000-0000-00005B110000}"/>
    <cellStyle name="___retention_FEPTablesJul19_2007Test0725Rev1_update_To Linda ITRS_NILb (2)" xfId="4488" xr:uid="{00000000-0005-0000-0000-00005C110000}"/>
    <cellStyle name="___retention_FEPTablesJul19_2007Test0725Rev1_update_見直しfor2009：2007Test0829_SoC&amp;Logic" xfId="4416" xr:uid="{00000000-0005-0000-0000-00005D110000}"/>
    <cellStyle name="___retention_FEPTablesJul19_2007Test0725Rev1_update_見直しfor2009：2007Test0829_SoC&amp;Logic(0707会議後)" xfId="4417" xr:uid="{00000000-0005-0000-0000-00005E110000}"/>
    <cellStyle name="___retention_FEPTablesJul19_2008 Factory Integration Updates_Final" xfId="4489" xr:uid="{00000000-0005-0000-0000-00005F110000}"/>
    <cellStyle name="___retention_FEPTablesJul19_2008 Factory Integration Updates_Final_2008Tables_FOCUS_ERM-ERD-FEP-LITH-INTC-FAC-AP_DRAFTv7" xfId="4490" xr:uid="{00000000-0005-0000-0000-000060110000}"/>
    <cellStyle name="___retention_FEPTablesJul19_2008 Factory Integration Updates_Final_2008Tables_FOCUS_ERM-ERD-FEP-LITH-INTC-FAC-AP_DRAFTv7_2009 TR Tables_Factory Integration version 08-LSW" xfId="4491" xr:uid="{00000000-0005-0000-0000-000061110000}"/>
    <cellStyle name="___retention_FEPTablesJul19_2008 Factory Integration Updates_Final_2008Tables_FOCUS_ERM-ERD-FEP-LITH-INTC-FAC-AP_DRAFTv7_2009 TR Tables_Factory Integration(20090806)_02A" xfId="4492" xr:uid="{00000000-0005-0000-0000-000062110000}"/>
    <cellStyle name="___retention_FEPTablesJul19_2008 Factory Integration Updates_Final_2008Tables_FOCUS_ERM-ERD-FEP-LITH-INTC-FAC-AP_DRAFTv7_2009_INDEX" xfId="4493" xr:uid="{00000000-0005-0000-0000-000063110000}"/>
    <cellStyle name="___retention_FEPTablesJul19_2008 Factory Integration Updates_Final_2008Tables_FOCUS_ERM-ERD-FEP-LITH-INTC-FAC-AP_DRAFTv7_2009_InterconnectTables_03032010" xfId="4494" xr:uid="{00000000-0005-0000-0000-000064110000}"/>
    <cellStyle name="___retention_FEPTablesJul19_2008 Factory Integration Updates_Final_2008Tables_FOCUS_ERM-ERD-FEP-LITH-INTC-FAC-AP_DRAFTv7_2009Tables_FOCUS_B_ITRS" xfId="4495" xr:uid="{00000000-0005-0000-0000-000065110000}"/>
    <cellStyle name="___retention_FEPTablesJul19_2008 Factory Integration Updates_Final_2008Tables_FOCUS_ERM-ERD-FEP-LITH-INTC-FAC-AP_DRAFTv7_2009Tables_FOCUS_B_itwg(Factory Integration)09" xfId="4496" xr:uid="{00000000-0005-0000-0000-000066110000}"/>
    <cellStyle name="___retention_FEPTablesJul19_2008 Factory Integration Updates_Final_2008Tables_FOCUS_ERM-ERD-FEP-LITH-INTC-FAC-AP_DRAFTv7_2009Tables_Focus_B-LITH-US-Bussels-V3" xfId="4497" xr:uid="{00000000-0005-0000-0000-000067110000}"/>
    <cellStyle name="___retention_FEPTablesJul19_2008 Factory Integration Updates_Final_2008Tables_FOCUS_ERM-ERD-FEP-LITH-INTC-FAC-AP_DRAFTv7_2009Tables_Focus_B-LITH-US-V13b" xfId="4498" xr:uid="{00000000-0005-0000-0000-000068110000}"/>
    <cellStyle name="___retention_FEPTablesJul19_2008 Factory Integration Updates_Final_2008Tables_FOCUS_ERM-ERD-FEP-LITH-INTC-FAC-AP_DRAFTv7_2009Tables_FOCUS_C_ITRSV1" xfId="4499" xr:uid="{00000000-0005-0000-0000-000069110000}"/>
    <cellStyle name="___retention_FEPTablesJul19_2008 Factory Integration Updates_Final_2008Tables_FOCUS_ERM-ERD-FEP-LITH-INTC-FAC-AP_DRAFTv7_2009Tables_FOCUS_C_ITRSV3" xfId="4500" xr:uid="{00000000-0005-0000-0000-00006A110000}"/>
    <cellStyle name="___retention_FEPTablesJul19_2008 Factory Integration Updates_Final_2008Tables_FOCUS_ERM-ERD-FEP-LITH-INTC-FAC-AP_DRAFTv7_2009Tables_FOCUS_D_ITRS-ITWG Copy 2010 V1" xfId="4501" xr:uid="{00000000-0005-0000-0000-00006B110000}"/>
    <cellStyle name="___retention_FEPTablesJul19_2008 Factory Integration Updates_Final_2008Tables_FOCUS_ERM-ERD-FEP-LITH-INTC-FAC-AP_DRAFTv7_2009Tables_FOCUS_E_ITRS-AP and Interconnectv1" xfId="4502" xr:uid="{00000000-0005-0000-0000-00006C110000}"/>
    <cellStyle name="___retention_FEPTablesJul19_2008 Factory Integration Updates_Final_2008Tables_FOCUS_ERM-ERD-FEP-LITH-INTC-FAC-AP_DRAFTv7_2009Tables_ORTC_V5" xfId="4503" xr:uid="{00000000-0005-0000-0000-00006D110000}"/>
    <cellStyle name="___retention_FEPTablesJul19_2008 Factory Integration Updates_Final_2008Tables_FOCUS_ERM-ERD-FEP-LITH-INTC-FAC-AP_DRAFTv7_2011_ORTC-2A" xfId="4504" xr:uid="{00000000-0005-0000-0000-00006E110000}"/>
    <cellStyle name="___retention_FEPTablesJul19_2008 Factory Integration Updates_Final_2008Tables_FOCUS_ERM-ERD-FEP-LITH-INTC-FAC-AP_DRAFTv7_4FINAL2009Tables_ERD_Oct30_lsw" xfId="4505" xr:uid="{00000000-0005-0000-0000-00006F110000}"/>
    <cellStyle name="___retention_FEPTablesJul19_2008 Factory Integration Updates_Final_2008Tables_FOCUS_ERM-ERD-FEP-LITH-INTC-FAC-AP_DRAFTv7_4FINAL2009Tables_ERD_Oct30_lsw2" xfId="4506" xr:uid="{00000000-0005-0000-0000-000070110000}"/>
    <cellStyle name="___retention_FEPTablesJul19_2008 Factory Integration Updates_Final_2008Tables_FOCUS_ERM-ERD-FEP-LITH-INTC-FAC-AP_DRAFTv7_ITRS B)_Table_ver6_INTC1~6_021710_After_Telecon_Rev_Alexis-lswEDITORS-NOTES" xfId="4507" xr:uid="{00000000-0005-0000-0000-000071110000}"/>
    <cellStyle name="___retention_FEPTablesJul19_2008 Factory Integration Updates_Final_2008Tables_FOCUS_ERM-ERD-FEP-LITH-INTC-FAC-AP_DRAFTv7_ITRS EUV Mask WG Meeting with Proposals-2009" xfId="4508" xr:uid="{00000000-0005-0000-0000-000072110000}"/>
    <cellStyle name="___retention_FEPTablesJul19_2008 Factory Integration Updates_Final_2008Tables_FOCUS_ERM-ERD-FEP-LITH-INTC-FAC-AP_DRAFTv7_ITRS Optica Mask Table change note 200907011" xfId="4509" xr:uid="{00000000-0005-0000-0000-000073110000}"/>
    <cellStyle name="___retention_FEPTablesJul19_2008 Factory Integration Updates_Final_2008Tables_FOCUS_ERM-ERD-FEP-LITH-INTC-FAC-AP_DRAFTv7_Litho_Challenges_2009_ITRS_Lith_Table_Summary-V5" xfId="4510" xr:uid="{00000000-0005-0000-0000-000074110000}"/>
    <cellStyle name="___retention_FEPTablesJul19_2008 Factory Integration Updates_Final_2008Tables_FOCUS_ERM-ERD-FEP-LITH-INTC-FAC-AP_DRAFTv7_Table INTC6-Final from Italy" xfId="4511" xr:uid="{00000000-0005-0000-0000-000075110000}"/>
    <cellStyle name="___retention_FEPTablesJul19_2008 Factory Integration Updates_Final_2008Tables_FOCUS_ERM-ERD-FEP-LITH-INTC-FAC-AP_DRAFTv7_To Linda ITRS_NILb (2)" xfId="4512" xr:uid="{00000000-0005-0000-0000-000076110000}"/>
    <cellStyle name="___retention_FEPTablesJul19_2008 Factory Integration Updates_Final_2009 TR Tables_Factory Integration version 08-LSW" xfId="4513" xr:uid="{00000000-0005-0000-0000-000077110000}"/>
    <cellStyle name="___retention_FEPTablesJul19_2008 Factory Integration Updates_Final_2009 TR Tables_Factory Integration(20090806)_02A" xfId="4514" xr:uid="{00000000-0005-0000-0000-000078110000}"/>
    <cellStyle name="___retention_FEPTablesJul19_2008 Factory Integration Updates_Final_2009_INDEX" xfId="4515" xr:uid="{00000000-0005-0000-0000-000079110000}"/>
    <cellStyle name="___retention_FEPTablesJul19_2008 Factory Integration Updates_Final_2009_InterconnectTables_03032010" xfId="4516" xr:uid="{00000000-0005-0000-0000-00007A110000}"/>
    <cellStyle name="___retention_FEPTablesJul19_2008 Factory Integration Updates_Final_2009Tables_FOCUS_B_ITRS" xfId="4517" xr:uid="{00000000-0005-0000-0000-00007B110000}"/>
    <cellStyle name="___retention_FEPTablesJul19_2008 Factory Integration Updates_Final_2009Tables_FOCUS_B_itwg(Factory Integration)09" xfId="4518" xr:uid="{00000000-0005-0000-0000-00007C110000}"/>
    <cellStyle name="___retention_FEPTablesJul19_2008 Factory Integration Updates_Final_2009Tables_Focus_B-LITH-US-Bussels-V3" xfId="4519" xr:uid="{00000000-0005-0000-0000-00007D110000}"/>
    <cellStyle name="___retention_FEPTablesJul19_2008 Factory Integration Updates_Final_2009Tables_Focus_B-LITH-US-V13b" xfId="4520" xr:uid="{00000000-0005-0000-0000-00007E110000}"/>
    <cellStyle name="___retention_FEPTablesJul19_2008 Factory Integration Updates_Final_2009Tables_FOCUS_C_ITRSV1" xfId="4521" xr:uid="{00000000-0005-0000-0000-00007F110000}"/>
    <cellStyle name="___retention_FEPTablesJul19_2008 Factory Integration Updates_Final_2009Tables_FOCUS_C_ITRSV3" xfId="4522" xr:uid="{00000000-0005-0000-0000-000080110000}"/>
    <cellStyle name="___retention_FEPTablesJul19_2008 Factory Integration Updates_Final_2009Tables_FOCUS_D_ITRS-ITWG Copy 2010 V1" xfId="4523" xr:uid="{00000000-0005-0000-0000-000081110000}"/>
    <cellStyle name="___retention_FEPTablesJul19_2008 Factory Integration Updates_Final_2009Tables_FOCUS_E_ITRS-AP and Interconnectv1" xfId="4524" xr:uid="{00000000-0005-0000-0000-000082110000}"/>
    <cellStyle name="___retention_FEPTablesJul19_2008 Factory Integration Updates_Final_2009Tables_ORTC_V5" xfId="4525" xr:uid="{00000000-0005-0000-0000-000083110000}"/>
    <cellStyle name="___retention_FEPTablesJul19_2008 Factory Integration Updates_Final_2011_ORTC-2A" xfId="4526" xr:uid="{00000000-0005-0000-0000-000084110000}"/>
    <cellStyle name="___retention_FEPTablesJul19_2008 Factory Integration Updates_Final_4FINAL2009Tables_ERD_Oct30_lsw" xfId="4527" xr:uid="{00000000-0005-0000-0000-000085110000}"/>
    <cellStyle name="___retention_FEPTablesJul19_2008 Factory Integration Updates_Final_4FINAL2009Tables_ERD_Oct30_lsw2" xfId="4528" xr:uid="{00000000-0005-0000-0000-000086110000}"/>
    <cellStyle name="___retention_FEPTablesJul19_2008 Factory Integration Updates_Final_ITRS B)_Table_ver6_INTC1~6_021710_After_Telecon_Rev_Alexis-lswEDITORS-NOTES" xfId="4529" xr:uid="{00000000-0005-0000-0000-000087110000}"/>
    <cellStyle name="___retention_FEPTablesJul19_2008 Factory Integration Updates_Final_ITRS EUV Mask WG Meeting with Proposals-2009" xfId="4530" xr:uid="{00000000-0005-0000-0000-000088110000}"/>
    <cellStyle name="___retention_FEPTablesJul19_2008 Factory Integration Updates_Final_ITRS Optica Mask Table change note 200907011" xfId="4531" xr:uid="{00000000-0005-0000-0000-000089110000}"/>
    <cellStyle name="___retention_FEPTablesJul19_2008 Factory Integration Updates_Final_Litho_Challenges_2009_ITRS_Lith_Table_Summary-V5" xfId="4532" xr:uid="{00000000-0005-0000-0000-00008A110000}"/>
    <cellStyle name="___retention_FEPTablesJul19_2008 Factory Integration Updates_Final_Table INTC6-Final from Italy" xfId="4533" xr:uid="{00000000-0005-0000-0000-00008B110000}"/>
    <cellStyle name="___retention_FEPTablesJul19_2008 Factory Integration Updates_Final_To Linda ITRS_NILb (2)" xfId="4534" xr:uid="{00000000-0005-0000-0000-00008C110000}"/>
    <cellStyle name="___retention_FEPTablesJul19_2008TestProposals_STRJ+SEAJ" xfId="4535" xr:uid="{00000000-0005-0000-0000-00008D110000}"/>
    <cellStyle name="___retention_FEPTablesJul19_2008TestProposals_STRJ+SEAJ_2009 ITRS TestTable(Handler)090505" xfId="4536" xr:uid="{00000000-0005-0000-0000-00008E110000}"/>
    <cellStyle name="___retention_FEPTablesJul19_2008TestProposals_STRJ+SEAJ_Table Test-T8 RF updated 14 July 2009" xfId="4537" xr:uid="{00000000-0005-0000-0000-00008F110000}"/>
    <cellStyle name="___retention_FEPTablesJul19_2009 ERM Challenges 091509 Rev 1lsw" xfId="4538" xr:uid="{00000000-0005-0000-0000-000090110000}"/>
    <cellStyle name="___retention_FEPTablesJul19_2009 ERM Challenges 091509 Rev 1lsw 2" xfId="4539" xr:uid="{00000000-0005-0000-0000-000091110000}"/>
    <cellStyle name="___retention_FEPTablesJul19_2009 ERM Challenges 091509 Rev 1lsw_Sheet1" xfId="4540" xr:uid="{00000000-0005-0000-0000-000092110000}"/>
    <cellStyle name="___retention_FEPTablesJul19_2009 ERM Challenges 091509 Rev 1lsw_To Linda ITRS_NILb (2)" xfId="4541" xr:uid="{00000000-0005-0000-0000-000093110000}"/>
    <cellStyle name="___retention_FEPTablesJul19_2009 ERM Challenges 091509 Rev 1lsw_Xl0000033" xfId="4542" xr:uid="{00000000-0005-0000-0000-000094110000}"/>
    <cellStyle name="___retention_FEPTablesJul19_2009 ERM Challenges 111309  DH" xfId="4543" xr:uid="{00000000-0005-0000-0000-000095110000}"/>
    <cellStyle name="___retention_FEPTablesJul19_2009 ERM Challenges 111309  DH 2" xfId="4544" xr:uid="{00000000-0005-0000-0000-000096110000}"/>
    <cellStyle name="___retention_FEPTablesJul19_2009 ERM Challenges 111309  DH_Sheet1" xfId="4545" xr:uid="{00000000-0005-0000-0000-000097110000}"/>
    <cellStyle name="___retention_FEPTablesJul19_2009 ERM Challenges 111309  DH_To Linda ITRS_NILb (2)" xfId="4546" xr:uid="{00000000-0005-0000-0000-000098110000}"/>
    <cellStyle name="___retention_FEPTablesJul19_2009 ERM Challenges 111309  DH_Xl0000033" xfId="4547" xr:uid="{00000000-0005-0000-0000-000099110000}"/>
    <cellStyle name="___retention_FEPTablesJul19_2009_INDEX" xfId="4548" xr:uid="{00000000-0005-0000-0000-00009A110000}"/>
    <cellStyle name="___retention_FEPTablesJul19_2009Tables_FOCUS_C_ITRSV1" xfId="4549" xr:uid="{00000000-0005-0000-0000-00009B110000}"/>
    <cellStyle name="___retention_FEPTablesJul19_2009Tables_FOCUS_C_ITRSV1 2" xfId="4550" xr:uid="{00000000-0005-0000-0000-00009C110000}"/>
    <cellStyle name="___retention_FEPTablesJul19_2009Tables_FOCUS_C_ITRSV1_Sheet1" xfId="4551" xr:uid="{00000000-0005-0000-0000-00009D110000}"/>
    <cellStyle name="___retention_FEPTablesJul19_2009Tables_FOCUS_C_ITRSV1_To Linda ITRS_NILb (2)" xfId="4552" xr:uid="{00000000-0005-0000-0000-00009E110000}"/>
    <cellStyle name="___retention_FEPTablesJul19_2009Tables_FOCUS_C_ITRSV1_Xl0000033" xfId="4553" xr:uid="{00000000-0005-0000-0000-00009F110000}"/>
    <cellStyle name="___retention_FEPTablesJul19_2009Tables_ORTC_V5" xfId="4554" xr:uid="{00000000-0005-0000-0000-0000A0110000}"/>
    <cellStyle name="___retention_FEPTablesJul19_2009Tables_ORTC_V5 2" xfId="4555" xr:uid="{00000000-0005-0000-0000-0000A1110000}"/>
    <cellStyle name="___retention_FEPTablesJul19_2009Tables_ORTC_V5_Sheet1" xfId="4556" xr:uid="{00000000-0005-0000-0000-0000A2110000}"/>
    <cellStyle name="___retention_FEPTablesJul19_2009Tables_ORTC_V5_To Linda ITRS_NILb (2)" xfId="4557" xr:uid="{00000000-0005-0000-0000-0000A3110000}"/>
    <cellStyle name="___retention_FEPTablesJul19_2009Tables_ORTC_V5_Xl0000033" xfId="4558" xr:uid="{00000000-0005-0000-0000-0000A4110000}"/>
    <cellStyle name="___retention_FEPTablesJul19_2009TestTables082709-FinalDraft" xfId="4559" xr:uid="{00000000-0005-0000-0000-0000A5110000}"/>
    <cellStyle name="___retention_FEPTablesJul19_2009TestTables082709-FinalDraft_LSW" xfId="4560" xr:uid="{00000000-0005-0000-0000-0000A6110000}"/>
    <cellStyle name="___retention_FEPTablesJul19_2010_LITH3-Requirements" xfId="4561" xr:uid="{00000000-0005-0000-0000-0000A7110000}"/>
    <cellStyle name="___retention_FEPTablesJul19_2010_LITH3-Requirements 2" xfId="4562" xr:uid="{00000000-0005-0000-0000-0000A8110000}"/>
    <cellStyle name="___retention_FEPTablesJul19_2010_LITH3-Requirements_Sheet1" xfId="4563" xr:uid="{00000000-0005-0000-0000-0000A9110000}"/>
    <cellStyle name="___retention_FEPTablesJul19_2010_LITH3-Requirements_Xl0000033" xfId="4564" xr:uid="{00000000-0005-0000-0000-0000AA110000}"/>
    <cellStyle name="___retention_FEPTablesJul19_FINAL.2009Tables_ERD.Aug.26" xfId="4565" xr:uid="{00000000-0005-0000-0000-0000AB110000}"/>
    <cellStyle name="___retention_FEPTablesJul19_FINAL.2009Tables_ERD.Aug.26 Rev MG" xfId="4566" xr:uid="{00000000-0005-0000-0000-0000AC110000}"/>
    <cellStyle name="___retention_FEPTablesJul19_INTC6_2008_5_1 (Sam) release 121408" xfId="4567" xr:uid="{00000000-0005-0000-0000-0000AD110000}"/>
    <cellStyle name="___retention_FEPTablesJul19_INTC6_2008_5_1 (Sam) release 121408_2009 TR Tables_Factory Integration version 08-LSW" xfId="4568" xr:uid="{00000000-0005-0000-0000-0000AE110000}"/>
    <cellStyle name="___retention_FEPTablesJul19_INTC6_2008_5_1 (Sam) release 121408_2009 TR Tables_Factory Integration(20090806)_02A" xfId="4569" xr:uid="{00000000-0005-0000-0000-0000AF110000}"/>
    <cellStyle name="___retention_FEPTablesJul19_INTC6_2008_5_1 (Sam) release 121408_2009_INDEX" xfId="4570" xr:uid="{00000000-0005-0000-0000-0000B0110000}"/>
    <cellStyle name="___retention_FEPTablesJul19_INTC6_2008_5_1 (Sam) release 121408_2009_InterconnectTables_03032010" xfId="4571" xr:uid="{00000000-0005-0000-0000-0000B1110000}"/>
    <cellStyle name="___retention_FEPTablesJul19_INTC6_2008_5_1 (Sam) release 121408_2009Tables_FOCUS_B_ITRS" xfId="4572" xr:uid="{00000000-0005-0000-0000-0000B2110000}"/>
    <cellStyle name="___retention_FEPTablesJul19_INTC6_2008_5_1 (Sam) release 121408_2009Tables_FOCUS_B_itwg(Factory Integration)09" xfId="4573" xr:uid="{00000000-0005-0000-0000-0000B3110000}"/>
    <cellStyle name="___retention_FEPTablesJul19_INTC6_2008_5_1 (Sam) release 121408_2009Tables_Focus_B-LITH-US-Bussels-V3" xfId="4574" xr:uid="{00000000-0005-0000-0000-0000B4110000}"/>
    <cellStyle name="___retention_FEPTablesJul19_INTC6_2008_5_1 (Sam) release 121408_2009Tables_Focus_B-LITH-US-V13b" xfId="4575" xr:uid="{00000000-0005-0000-0000-0000B5110000}"/>
    <cellStyle name="___retention_FEPTablesJul19_INTC6_2008_5_1 (Sam) release 121408_2009Tables_FOCUS_C_ITRSV1" xfId="4576" xr:uid="{00000000-0005-0000-0000-0000B6110000}"/>
    <cellStyle name="___retention_FEPTablesJul19_INTC6_2008_5_1 (Sam) release 121408_2009Tables_FOCUS_C_ITRSV3" xfId="4577" xr:uid="{00000000-0005-0000-0000-0000B7110000}"/>
    <cellStyle name="___retention_FEPTablesJul19_INTC6_2008_5_1 (Sam) release 121408_2009Tables_FOCUS_D_ITRS-ITWG Copy 2010 V1" xfId="4578" xr:uid="{00000000-0005-0000-0000-0000B8110000}"/>
    <cellStyle name="___retention_FEPTablesJul19_INTC6_2008_5_1 (Sam) release 121408_2009Tables_FOCUS_E_ITRS-AP and Interconnectv1" xfId="4579" xr:uid="{00000000-0005-0000-0000-0000B9110000}"/>
    <cellStyle name="___retention_FEPTablesJul19_INTC6_2008_5_1 (Sam) release 121408_2009Tables_ORTC_V5" xfId="4580" xr:uid="{00000000-0005-0000-0000-0000BA110000}"/>
    <cellStyle name="___retention_FEPTablesJul19_INTC6_2008_5_1 (Sam) release 121408_2011_ORTC-2A" xfId="4581" xr:uid="{00000000-0005-0000-0000-0000BB110000}"/>
    <cellStyle name="___retention_FEPTablesJul19_INTC6_2008_5_1 (Sam) release 121408_4FINAL2009Tables_ERD_Oct30_lsw" xfId="4582" xr:uid="{00000000-0005-0000-0000-0000BC110000}"/>
    <cellStyle name="___retention_FEPTablesJul19_INTC6_2008_5_1 (Sam) release 121408_4FINAL2009Tables_ERD_Oct30_lsw2" xfId="4583" xr:uid="{00000000-0005-0000-0000-0000BD110000}"/>
    <cellStyle name="___retention_FEPTablesJul19_INTC6_2008_5_1 (Sam) release 121408_ITRS B)_Table_ver6_INTC1~6_021710_After_Telecon_Rev_Alexis-lswEDITORS-NOTES" xfId="4584" xr:uid="{00000000-0005-0000-0000-0000BE110000}"/>
    <cellStyle name="___retention_FEPTablesJul19_INTC6_2008_5_1 (Sam) release 121408_ITRS EUV Mask WG Meeting with Proposals-2009" xfId="4585" xr:uid="{00000000-0005-0000-0000-0000BF110000}"/>
    <cellStyle name="___retention_FEPTablesJul19_INTC6_2008_5_1 (Sam) release 121408_ITRS Optica Mask Table change note 200907011" xfId="4586" xr:uid="{00000000-0005-0000-0000-0000C0110000}"/>
    <cellStyle name="___retention_FEPTablesJul19_INTC6_2008_5_1 (Sam) release 121408_Litho_Challenges_2009_ITRS_Lith_Table_Summary-V5" xfId="4587" xr:uid="{00000000-0005-0000-0000-0000C1110000}"/>
    <cellStyle name="___retention_FEPTablesJul19_INTC6_2008_5_1 (Sam) release 121408_Table INTC6-Final from Italy" xfId="4588" xr:uid="{00000000-0005-0000-0000-0000C2110000}"/>
    <cellStyle name="___retention_FEPTablesJul19_INTC6_2008_5_1 (Sam) release 121408_To Linda ITRS_NILb (2)" xfId="4589" xr:uid="{00000000-0005-0000-0000-0000C3110000}"/>
    <cellStyle name="___retention_FEPTablesJul19_probe card difficult challenges" xfId="4590" xr:uid="{00000000-0005-0000-0000-0000C4110000}"/>
    <cellStyle name="___retention_FEPTablesJul19_probe card difficult challenges_2007Test_SoC_0618" xfId="4593" xr:uid="{00000000-0005-0000-0000-0000C5110000}"/>
    <cellStyle name="___retention_FEPTablesJul19_probe card difficult challenges_2007Test_SoC_0618_2008Tables_FOCUS_ERM-ERD-FEP-LITH-INTC-FAC-AP_DRAFTv7" xfId="4596" xr:uid="{00000000-0005-0000-0000-0000C6110000}"/>
    <cellStyle name="___retention_FEPTablesJul19_probe card difficult challenges_2007Test_SoC_0618_2008Tables_FOCUS_ERM-ERD-FEP-LITH-INTC-FAC-AP_DRAFTv7_2009 TR Tables_Factory Integration version 08-LSW" xfId="4597" xr:uid="{00000000-0005-0000-0000-0000C7110000}"/>
    <cellStyle name="___retention_FEPTablesJul19_probe card difficult challenges_2007Test_SoC_0618_2008Tables_FOCUS_ERM-ERD-FEP-LITH-INTC-FAC-AP_DRAFTv7_2009 TR Tables_Factory Integration(20090806)_02A" xfId="4598" xr:uid="{00000000-0005-0000-0000-0000C8110000}"/>
    <cellStyle name="___retention_FEPTablesJul19_probe card difficult challenges_2007Test_SoC_0618_2008Tables_FOCUS_ERM-ERD-FEP-LITH-INTC-FAC-AP_DRAFTv7_2009_INDEX" xfId="4599" xr:uid="{00000000-0005-0000-0000-0000C9110000}"/>
    <cellStyle name="___retention_FEPTablesJul19_probe card difficult challenges_2007Test_SoC_0618_2008Tables_FOCUS_ERM-ERD-FEP-LITH-INTC-FAC-AP_DRAFTv7_2009_InterconnectTables_03032010" xfId="4600" xr:uid="{00000000-0005-0000-0000-0000CA110000}"/>
    <cellStyle name="___retention_FEPTablesJul19_probe card difficult challenges_2007Test_SoC_0618_2008Tables_FOCUS_ERM-ERD-FEP-LITH-INTC-FAC-AP_DRAFTv7_2009Tables_FOCUS_B_ITRS" xfId="4601" xr:uid="{00000000-0005-0000-0000-0000CB110000}"/>
    <cellStyle name="___retention_FEPTablesJul19_probe card difficult challenges_2007Test_SoC_0618_2008Tables_FOCUS_ERM-ERD-FEP-LITH-INTC-FAC-AP_DRAFTv7_2009Tables_FOCUS_B_itwg(Factory Integration)09" xfId="4602" xr:uid="{00000000-0005-0000-0000-0000CC110000}"/>
    <cellStyle name="___retention_FEPTablesJul19_probe card difficult challenges_2007Test_SoC_0618_2008Tables_FOCUS_ERM-ERD-FEP-LITH-INTC-FAC-AP_DRAFTv7_2009Tables_Focus_B-LITH-US-Bussels-V3" xfId="4603" xr:uid="{00000000-0005-0000-0000-0000CD110000}"/>
    <cellStyle name="___retention_FEPTablesJul19_probe card difficult challenges_2007Test_SoC_0618_2008Tables_FOCUS_ERM-ERD-FEP-LITH-INTC-FAC-AP_DRAFTv7_2009Tables_Focus_B-LITH-US-V13b" xfId="4604" xr:uid="{00000000-0005-0000-0000-0000CE110000}"/>
    <cellStyle name="___retention_FEPTablesJul19_probe card difficult challenges_2007Test_SoC_0618_2008Tables_FOCUS_ERM-ERD-FEP-LITH-INTC-FAC-AP_DRAFTv7_2009Tables_FOCUS_C_ITRSV1" xfId="4605" xr:uid="{00000000-0005-0000-0000-0000CF110000}"/>
    <cellStyle name="___retention_FEPTablesJul19_probe card difficult challenges_2007Test_SoC_0618_2008Tables_FOCUS_ERM-ERD-FEP-LITH-INTC-FAC-AP_DRAFTv7_2009Tables_FOCUS_C_ITRSV3" xfId="4606" xr:uid="{00000000-0005-0000-0000-0000D0110000}"/>
    <cellStyle name="___retention_FEPTablesJul19_probe card difficult challenges_2007Test_SoC_0618_2008Tables_FOCUS_ERM-ERD-FEP-LITH-INTC-FAC-AP_DRAFTv7_2009Tables_FOCUS_D_ITRS-ITWG Copy 2010 V1" xfId="4607" xr:uid="{00000000-0005-0000-0000-0000D1110000}"/>
    <cellStyle name="___retention_FEPTablesJul19_probe card difficult challenges_2007Test_SoC_0618_2008Tables_FOCUS_ERM-ERD-FEP-LITH-INTC-FAC-AP_DRAFTv7_2009Tables_FOCUS_E_ITRS-AP and Interconnectv1" xfId="4608" xr:uid="{00000000-0005-0000-0000-0000D2110000}"/>
    <cellStyle name="___retention_FEPTablesJul19_probe card difficult challenges_2007Test_SoC_0618_2008Tables_FOCUS_ERM-ERD-FEP-LITH-INTC-FAC-AP_DRAFTv7_2009Tables_ORTC_V5" xfId="4609" xr:uid="{00000000-0005-0000-0000-0000D3110000}"/>
    <cellStyle name="___retention_FEPTablesJul19_probe card difficult challenges_2007Test_SoC_0618_2008Tables_FOCUS_ERM-ERD-FEP-LITH-INTC-FAC-AP_DRAFTv7_2011_ORTC-2A" xfId="4610" xr:uid="{00000000-0005-0000-0000-0000D4110000}"/>
    <cellStyle name="___retention_FEPTablesJul19_probe card difficult challenges_2007Test_SoC_0618_2008Tables_FOCUS_ERM-ERD-FEP-LITH-INTC-FAC-AP_DRAFTv7_4FINAL2009Tables_ERD_Oct30_lsw" xfId="4611" xr:uid="{00000000-0005-0000-0000-0000D5110000}"/>
    <cellStyle name="___retention_FEPTablesJul19_probe card difficult challenges_2007Test_SoC_0618_2008Tables_FOCUS_ERM-ERD-FEP-LITH-INTC-FAC-AP_DRAFTv7_4FINAL2009Tables_ERD_Oct30_lsw2" xfId="4612" xr:uid="{00000000-0005-0000-0000-0000D6110000}"/>
    <cellStyle name="___retention_FEPTablesJul19_probe card difficult challenges_2007Test_SoC_0618_2008Tables_FOCUS_ERM-ERD-FEP-LITH-INTC-FAC-AP_DRAFTv7_ITRS B)_Table_ver6_INTC1~6_021710_After_Telecon_Rev_Alexis-lswEDITORS-NOTES" xfId="4613" xr:uid="{00000000-0005-0000-0000-0000D7110000}"/>
    <cellStyle name="___retention_FEPTablesJul19_probe card difficult challenges_2007Test_SoC_0618_2008Tables_FOCUS_ERM-ERD-FEP-LITH-INTC-FAC-AP_DRAFTv7_ITRS EUV Mask WG Meeting with Proposals-2009" xfId="4614" xr:uid="{00000000-0005-0000-0000-0000D8110000}"/>
    <cellStyle name="___retention_FEPTablesJul19_probe card difficult challenges_2007Test_SoC_0618_2008Tables_FOCUS_ERM-ERD-FEP-LITH-INTC-FAC-AP_DRAFTv7_ITRS Optica Mask Table change note 200907011" xfId="4615" xr:uid="{00000000-0005-0000-0000-0000D9110000}"/>
    <cellStyle name="___retention_FEPTablesJul19_probe card difficult challenges_2007Test_SoC_0618_2008Tables_FOCUS_ERM-ERD-FEP-LITH-INTC-FAC-AP_DRAFTv7_Litho_Challenges_2009_ITRS_Lith_Table_Summary-V5" xfId="4616" xr:uid="{00000000-0005-0000-0000-0000DA110000}"/>
    <cellStyle name="___retention_FEPTablesJul19_probe card difficult challenges_2007Test_SoC_0618_2008Tables_FOCUS_ERM-ERD-FEP-LITH-INTC-FAC-AP_DRAFTv7_Table INTC6-Final from Italy" xfId="4617" xr:uid="{00000000-0005-0000-0000-0000DB110000}"/>
    <cellStyle name="___retention_FEPTablesJul19_probe card difficult challenges_2007Test_SoC_0618_2008Tables_FOCUS_ERM-ERD-FEP-LITH-INTC-FAC-AP_DRAFTv7_To Linda ITRS_NILb (2)" xfId="4618" xr:uid="{00000000-0005-0000-0000-0000DC110000}"/>
    <cellStyle name="___retention_FEPTablesJul19_probe card difficult challenges_2007Test_SoC_0618_2008Test 081203 handler revised proposal by SEAJ" xfId="4619" xr:uid="{00000000-0005-0000-0000-0000DD110000}"/>
    <cellStyle name="___retention_FEPTablesJul19_probe card difficult challenges_2007Test_SoC_0618_2008Test 081203 handler revised proposal by SEAJ_2009 ITRS TestTable(Handler)090505" xfId="4620" xr:uid="{00000000-0005-0000-0000-0000DE110000}"/>
    <cellStyle name="___retention_FEPTablesJul19_probe card difficult challenges_2007Test_SoC_0618_2008Test 081203 handler revised proposal by SEAJ_Table Test-T8 RF updated 14 July 2009" xfId="4621" xr:uid="{00000000-0005-0000-0000-0000DF110000}"/>
    <cellStyle name="___retention_FEPTablesJul19_probe card difficult challenges_2007Test_SoC_0618_2008Test 1120 prober " xfId="4622" xr:uid="{00000000-0005-0000-0000-0000E0110000}"/>
    <cellStyle name="___retention_FEPTablesJul19_probe card difficult challenges_2007Test_SoC_0618_2008Test 1120 prober _2009 ITRS TestTable(Handler)090505" xfId="4623" xr:uid="{00000000-0005-0000-0000-0000E1110000}"/>
    <cellStyle name="___retention_FEPTablesJul19_probe card difficult challenges_2007Test_SoC_0618_2008Test 1120 prober _Table Test-T8 RF updated 14 July 2009" xfId="4624" xr:uid="{00000000-0005-0000-0000-0000E2110000}"/>
    <cellStyle name="___retention_FEPTablesJul19_probe card difficult challenges_2007Test_SoC_0618_2008Test0722" xfId="4625" xr:uid="{00000000-0005-0000-0000-0000E3110000}"/>
    <cellStyle name="___retention_FEPTablesJul19_probe card difficult challenges_2007Test_SoC_0618_2008Test0722_2009 ITRS TestTable(Handler)090505" xfId="4626" xr:uid="{00000000-0005-0000-0000-0000E4110000}"/>
    <cellStyle name="___retention_FEPTablesJul19_probe card difficult challenges_2007Test_SoC_0618_2008Test0722_Table Test-T8 RF updated 14 July 2009" xfId="4627" xr:uid="{00000000-0005-0000-0000-0000E5110000}"/>
    <cellStyle name="___retention_FEPTablesJul19_probe card difficult challenges_2007Test_SoC_0618_2008Test1215" xfId="4628" xr:uid="{00000000-0005-0000-0000-0000E6110000}"/>
    <cellStyle name="___retention_FEPTablesJul19_probe card difficult challenges_2007Test_SoC_0618_2008Test1215_Table Test-T8 RF updated 14 July 2009" xfId="4629" xr:uid="{00000000-0005-0000-0000-0000E7110000}"/>
    <cellStyle name="___retention_FEPTablesJul19_probe card difficult challenges_2007Test_SoC_0618_2008TestProposals_Handler_081208" xfId="4630" xr:uid="{00000000-0005-0000-0000-0000E8110000}"/>
    <cellStyle name="___retention_FEPTablesJul19_probe card difficult challenges_2007Test_SoC_0618_2008TestProposals_Handler_081208_Table Test-T8 RF updated 14 July 2009" xfId="4631" xr:uid="{00000000-0005-0000-0000-0000E9110000}"/>
    <cellStyle name="___retention_FEPTablesJul19_probe card difficult challenges_2007Test_SoC_0618_2009 ITRS TestTable(Handler)090505" xfId="4632" xr:uid="{00000000-0005-0000-0000-0000EA110000}"/>
    <cellStyle name="___retention_FEPTablesJul19_probe card difficult challenges_2007Test_SoC_0618_2009 TR Tables_Factory Integration version 08-LSW" xfId="4633" xr:uid="{00000000-0005-0000-0000-0000EB110000}"/>
    <cellStyle name="___retention_FEPTablesJul19_probe card difficult challenges_2007Test_SoC_0618_2009 TR Tables_Factory Integration(20090806)_02A" xfId="4634" xr:uid="{00000000-0005-0000-0000-0000EC110000}"/>
    <cellStyle name="___retention_FEPTablesJul19_probe card difficult challenges_2007Test_SoC_0618_2009_INDEX" xfId="4635" xr:uid="{00000000-0005-0000-0000-0000ED110000}"/>
    <cellStyle name="___retention_FEPTablesJul19_probe card difficult challenges_2007Test_SoC_0618_2009_InterconnectTables_03032010" xfId="4636" xr:uid="{00000000-0005-0000-0000-0000EE110000}"/>
    <cellStyle name="___retention_FEPTablesJul19_probe card difficult challenges_2007Test_SoC_0618_2009Tables_FOCUS_B_ITRS" xfId="4637" xr:uid="{00000000-0005-0000-0000-0000EF110000}"/>
    <cellStyle name="___retention_FEPTablesJul19_probe card difficult challenges_2007Test_SoC_0618_2009Tables_FOCUS_B_itwg(Factory Integration)09" xfId="4638" xr:uid="{00000000-0005-0000-0000-0000F0110000}"/>
    <cellStyle name="___retention_FEPTablesJul19_probe card difficult challenges_2007Test_SoC_0618_2009Tables_Focus_B-LITH-US-Bussels-V3" xfId="4639" xr:uid="{00000000-0005-0000-0000-0000F1110000}"/>
    <cellStyle name="___retention_FEPTablesJul19_probe card difficult challenges_2007Test_SoC_0618_2009Tables_Focus_B-LITH-US-V13b" xfId="4640" xr:uid="{00000000-0005-0000-0000-0000F2110000}"/>
    <cellStyle name="___retention_FEPTablesJul19_probe card difficult challenges_2007Test_SoC_0618_2009Tables_FOCUS_C_ITRSV1" xfId="4641" xr:uid="{00000000-0005-0000-0000-0000F3110000}"/>
    <cellStyle name="___retention_FEPTablesJul19_probe card difficult challenges_2007Test_SoC_0618_2009Tables_FOCUS_C_ITRSV3" xfId="4642" xr:uid="{00000000-0005-0000-0000-0000F4110000}"/>
    <cellStyle name="___retention_FEPTablesJul19_probe card difficult challenges_2007Test_SoC_0618_2009Tables_FOCUS_D_ITRS-ITWG Copy 2010 V1" xfId="4643" xr:uid="{00000000-0005-0000-0000-0000F5110000}"/>
    <cellStyle name="___retention_FEPTablesJul19_probe card difficult challenges_2007Test_SoC_0618_2009Tables_FOCUS_E_ITRS-AP and Interconnectv1" xfId="4644" xr:uid="{00000000-0005-0000-0000-0000F6110000}"/>
    <cellStyle name="___retention_FEPTablesJul19_probe card difficult challenges_2007Test_SoC_0618_2009Tables_ORTC_V5" xfId="4645" xr:uid="{00000000-0005-0000-0000-0000F7110000}"/>
    <cellStyle name="___retention_FEPTablesJul19_probe card difficult challenges_2007Test_SoC_0618_2011_ORTC-2A" xfId="4646" xr:uid="{00000000-0005-0000-0000-0000F8110000}"/>
    <cellStyle name="___retention_FEPTablesJul19_probe card difficult challenges_2007Test_SoC_0618_4FINAL2009Tables_ERD_Oct30_lsw" xfId="4647" xr:uid="{00000000-0005-0000-0000-0000F9110000}"/>
    <cellStyle name="___retention_FEPTablesJul19_probe card difficult challenges_2007Test_SoC_0618_4FINAL2009Tables_ERD_Oct30_lsw2" xfId="4648" xr:uid="{00000000-0005-0000-0000-0000FA110000}"/>
    <cellStyle name="___retention_FEPTablesJul19_probe card difficult challenges_2007Test_SoC_0618_ITRS B)_Table_ver6_INTC1~6_021710_After_Telecon_Rev_Alexis-lswEDITORS-NOTES" xfId="4649" xr:uid="{00000000-0005-0000-0000-0000FB110000}"/>
    <cellStyle name="___retention_FEPTablesJul19_probe card difficult challenges_2007Test_SoC_0618_ITRS EUV Mask WG Meeting with Proposals-2009" xfId="4650" xr:uid="{00000000-0005-0000-0000-0000FC110000}"/>
    <cellStyle name="___retention_FEPTablesJul19_probe card difficult challenges_2007Test_SoC_0618_ITRS Optica Mask Table change note 200907011" xfId="4651" xr:uid="{00000000-0005-0000-0000-0000FD110000}"/>
    <cellStyle name="___retention_FEPTablesJul19_probe card difficult challenges_2007Test_SoC_0618_Litho_Challenges_2009_ITRS_Lith_Table_Summary-V5" xfId="4652" xr:uid="{00000000-0005-0000-0000-0000FE110000}"/>
    <cellStyle name="___retention_FEPTablesJul19_probe card difficult challenges_2007Test_SoC_0618_Table INTC6-Final from Italy" xfId="4653" xr:uid="{00000000-0005-0000-0000-0000FF110000}"/>
    <cellStyle name="___retention_FEPTablesJul19_probe card difficult challenges_2007Test_SoC_0618_Table Test-T11 Prober updated 08Jul09" xfId="4654" xr:uid="{00000000-0005-0000-0000-000000120000}"/>
    <cellStyle name="___retention_FEPTablesJul19_probe card difficult challenges_2007Test_SoC_0618_Table Test-T8 RF updated 14 July 2009" xfId="4655" xr:uid="{00000000-0005-0000-0000-000001120000}"/>
    <cellStyle name="___retention_FEPTablesJul19_probe card difficult challenges_2007Test_SoC_0618_Test_Tables_20081208" xfId="4656" xr:uid="{00000000-0005-0000-0000-000002120000}"/>
    <cellStyle name="___retention_FEPTablesJul19_probe card difficult challenges_2007Test_SoC_0618_Test_Tables_20081208 Korea feedback_08081225 " xfId="4657" xr:uid="{00000000-0005-0000-0000-000003120000}"/>
    <cellStyle name="___retention_FEPTablesJul19_probe card difficult challenges_2007Test_SoC_0618_Test_Tables_20081208 Korea feedback_08081225 _Table Test-T8 RF updated 14 July 2009" xfId="4658" xr:uid="{00000000-0005-0000-0000-000004120000}"/>
    <cellStyle name="___retention_FEPTablesJul19_probe card difficult challenges_2007Test_SoC_0618_Test_Tables_20081208_Table Test-T8 RF updated 14 July 2009" xfId="4659" xr:uid="{00000000-0005-0000-0000-000005120000}"/>
    <cellStyle name="___retention_FEPTablesJul19_probe card difficult challenges_2007Test_SoC_0618_Test_Tables_20081231プローブカード案" xfId="4660" xr:uid="{00000000-0005-0000-0000-000006120000}"/>
    <cellStyle name="___retention_FEPTablesJul19_probe card difficult challenges_2007Test_SoC_0618_Test_Tables_20081231プローブカード案_Table Test-T8 RF updated 14 July 2009" xfId="4661" xr:uid="{00000000-0005-0000-0000-000007120000}"/>
    <cellStyle name="___retention_FEPTablesJul19_probe card difficult challenges_2007Test_SoC_0618_Test_Tables_20090113プローブカード案2" xfId="4662" xr:uid="{00000000-0005-0000-0000-000008120000}"/>
    <cellStyle name="___retention_FEPTablesJul19_probe card difficult challenges_2007Test_SoC_0618_Test_Tables_20090113プローブカード案2_Table Test-T8 RF updated 14 July 2009" xfId="4663" xr:uid="{00000000-0005-0000-0000-000009120000}"/>
    <cellStyle name="___retention_FEPTablesJul19_probe card difficult challenges_2007Test_SoC_0618_Test_Tables_20090113プローブカード案3" xfId="4664" xr:uid="{00000000-0005-0000-0000-00000A120000}"/>
    <cellStyle name="___retention_FEPTablesJul19_probe card difficult challenges_2007Test_SoC_0618_Test_Tables_20090113プローブカード案3_Table Test-T8 RF updated 14 July 2009" xfId="4665" xr:uid="{00000000-0005-0000-0000-00000B120000}"/>
    <cellStyle name="___retention_FEPTablesJul19_probe card difficult challenges_2007Test_SoC_0618_To Linda ITRS_NILb (2)" xfId="4666" xr:uid="{00000000-0005-0000-0000-00000C120000}"/>
    <cellStyle name="___retention_FEPTablesJul19_probe card difficult challenges_2007Test_SoC_0618_見直しfor2009：2007Test0829_SoC&amp;Logic" xfId="4594" xr:uid="{00000000-0005-0000-0000-00000D120000}"/>
    <cellStyle name="___retention_FEPTablesJul19_probe card difficult challenges_2007Test_SoC_0618_見直しfor2009：2007Test0829_SoC&amp;Logic(0707会議後)" xfId="4595" xr:uid="{00000000-0005-0000-0000-00000E120000}"/>
    <cellStyle name="___retention_FEPTablesJul19_probe card difficult challenges_2008Tables_FOCUS_ERM-ERD-FEP-LITH-INTC-FAC-AP_DRAFTv7" xfId="4667" xr:uid="{00000000-0005-0000-0000-00000F120000}"/>
    <cellStyle name="___retention_FEPTablesJul19_probe card difficult challenges_2008Tables_FOCUS_ERM-ERD-FEP-LITH-INTC-FAC-AP_DRAFTv7_2009 TR Tables_Factory Integration version 08-LSW" xfId="4668" xr:uid="{00000000-0005-0000-0000-000010120000}"/>
    <cellStyle name="___retention_FEPTablesJul19_probe card difficult challenges_2008Tables_FOCUS_ERM-ERD-FEP-LITH-INTC-FAC-AP_DRAFTv7_2009 TR Tables_Factory Integration(20090806)_02A" xfId="4669" xr:uid="{00000000-0005-0000-0000-000011120000}"/>
    <cellStyle name="___retention_FEPTablesJul19_probe card difficult challenges_2008Tables_FOCUS_ERM-ERD-FEP-LITH-INTC-FAC-AP_DRAFTv7_2009_INDEX" xfId="4670" xr:uid="{00000000-0005-0000-0000-000012120000}"/>
    <cellStyle name="___retention_FEPTablesJul19_probe card difficult challenges_2008Tables_FOCUS_ERM-ERD-FEP-LITH-INTC-FAC-AP_DRAFTv7_2009_InterconnectTables_03032010" xfId="4671" xr:uid="{00000000-0005-0000-0000-000013120000}"/>
    <cellStyle name="___retention_FEPTablesJul19_probe card difficult challenges_2008Tables_FOCUS_ERM-ERD-FEP-LITH-INTC-FAC-AP_DRAFTv7_2009Tables_FOCUS_B_ITRS" xfId="4672" xr:uid="{00000000-0005-0000-0000-000014120000}"/>
    <cellStyle name="___retention_FEPTablesJul19_probe card difficult challenges_2008Tables_FOCUS_ERM-ERD-FEP-LITH-INTC-FAC-AP_DRAFTv7_2009Tables_FOCUS_B_itwg(Factory Integration)09" xfId="4673" xr:uid="{00000000-0005-0000-0000-000015120000}"/>
    <cellStyle name="___retention_FEPTablesJul19_probe card difficult challenges_2008Tables_FOCUS_ERM-ERD-FEP-LITH-INTC-FAC-AP_DRAFTv7_2009Tables_Focus_B-LITH-US-Bussels-V3" xfId="4674" xr:uid="{00000000-0005-0000-0000-000016120000}"/>
    <cellStyle name="___retention_FEPTablesJul19_probe card difficult challenges_2008Tables_FOCUS_ERM-ERD-FEP-LITH-INTC-FAC-AP_DRAFTv7_2009Tables_Focus_B-LITH-US-V13b" xfId="4675" xr:uid="{00000000-0005-0000-0000-000017120000}"/>
    <cellStyle name="___retention_FEPTablesJul19_probe card difficult challenges_2008Tables_FOCUS_ERM-ERD-FEP-LITH-INTC-FAC-AP_DRAFTv7_2009Tables_FOCUS_C_ITRSV1" xfId="4676" xr:uid="{00000000-0005-0000-0000-000018120000}"/>
    <cellStyle name="___retention_FEPTablesJul19_probe card difficult challenges_2008Tables_FOCUS_ERM-ERD-FEP-LITH-INTC-FAC-AP_DRAFTv7_2009Tables_FOCUS_C_ITRSV3" xfId="4677" xr:uid="{00000000-0005-0000-0000-000019120000}"/>
    <cellStyle name="___retention_FEPTablesJul19_probe card difficult challenges_2008Tables_FOCUS_ERM-ERD-FEP-LITH-INTC-FAC-AP_DRAFTv7_2009Tables_FOCUS_D_ITRS-ITWG Copy 2010 V1" xfId="4678" xr:uid="{00000000-0005-0000-0000-00001A120000}"/>
    <cellStyle name="___retention_FEPTablesJul19_probe card difficult challenges_2008Tables_FOCUS_ERM-ERD-FEP-LITH-INTC-FAC-AP_DRAFTv7_2009Tables_FOCUS_E_ITRS-AP and Interconnectv1" xfId="4679" xr:uid="{00000000-0005-0000-0000-00001B120000}"/>
    <cellStyle name="___retention_FEPTablesJul19_probe card difficult challenges_2008Tables_FOCUS_ERM-ERD-FEP-LITH-INTC-FAC-AP_DRAFTv7_2009Tables_ORTC_V5" xfId="4680" xr:uid="{00000000-0005-0000-0000-00001C120000}"/>
    <cellStyle name="___retention_FEPTablesJul19_probe card difficult challenges_2008Tables_FOCUS_ERM-ERD-FEP-LITH-INTC-FAC-AP_DRAFTv7_2011_ORTC-2A" xfId="4681" xr:uid="{00000000-0005-0000-0000-00001D120000}"/>
    <cellStyle name="___retention_FEPTablesJul19_probe card difficult challenges_2008Tables_FOCUS_ERM-ERD-FEP-LITH-INTC-FAC-AP_DRAFTv7_4FINAL2009Tables_ERD_Oct30_lsw" xfId="4682" xr:uid="{00000000-0005-0000-0000-00001E120000}"/>
    <cellStyle name="___retention_FEPTablesJul19_probe card difficult challenges_2008Tables_FOCUS_ERM-ERD-FEP-LITH-INTC-FAC-AP_DRAFTv7_4FINAL2009Tables_ERD_Oct30_lsw2" xfId="4683" xr:uid="{00000000-0005-0000-0000-00001F120000}"/>
    <cellStyle name="___retention_FEPTablesJul19_probe card difficult challenges_2008Tables_FOCUS_ERM-ERD-FEP-LITH-INTC-FAC-AP_DRAFTv7_ITRS B)_Table_ver6_INTC1~6_021710_After_Telecon_Rev_Alexis-lswEDITORS-NOTES" xfId="4684" xr:uid="{00000000-0005-0000-0000-000020120000}"/>
    <cellStyle name="___retention_FEPTablesJul19_probe card difficult challenges_2008Tables_FOCUS_ERM-ERD-FEP-LITH-INTC-FAC-AP_DRAFTv7_ITRS EUV Mask WG Meeting with Proposals-2009" xfId="4685" xr:uid="{00000000-0005-0000-0000-000021120000}"/>
    <cellStyle name="___retention_FEPTablesJul19_probe card difficult challenges_2008Tables_FOCUS_ERM-ERD-FEP-LITH-INTC-FAC-AP_DRAFTv7_ITRS Optica Mask Table change note 200907011" xfId="4686" xr:uid="{00000000-0005-0000-0000-000022120000}"/>
    <cellStyle name="___retention_FEPTablesJul19_probe card difficult challenges_2008Tables_FOCUS_ERM-ERD-FEP-LITH-INTC-FAC-AP_DRAFTv7_Litho_Challenges_2009_ITRS_Lith_Table_Summary-V5" xfId="4687" xr:uid="{00000000-0005-0000-0000-000023120000}"/>
    <cellStyle name="___retention_FEPTablesJul19_probe card difficult challenges_2008Tables_FOCUS_ERM-ERD-FEP-LITH-INTC-FAC-AP_DRAFTv7_Table INTC6-Final from Italy" xfId="4688" xr:uid="{00000000-0005-0000-0000-000024120000}"/>
    <cellStyle name="___retention_FEPTablesJul19_probe card difficult challenges_2008Tables_FOCUS_ERM-ERD-FEP-LITH-INTC-FAC-AP_DRAFTv7_To Linda ITRS_NILb (2)" xfId="4689" xr:uid="{00000000-0005-0000-0000-000025120000}"/>
    <cellStyle name="___retention_FEPTablesJul19_probe card difficult challenges_2008Test 081203 handler revised proposal by SEAJ" xfId="4690" xr:uid="{00000000-0005-0000-0000-000026120000}"/>
    <cellStyle name="___retention_FEPTablesJul19_probe card difficult challenges_2008Test 081203 handler revised proposal by SEAJ_2009 ITRS TestTable(Handler)090505" xfId="4691" xr:uid="{00000000-0005-0000-0000-000027120000}"/>
    <cellStyle name="___retention_FEPTablesJul19_probe card difficult challenges_2008Test 081203 handler revised proposal by SEAJ_Table Test-T8 RF updated 14 July 2009" xfId="4692" xr:uid="{00000000-0005-0000-0000-000028120000}"/>
    <cellStyle name="___retention_FEPTablesJul19_probe card difficult challenges_2008Test 1120 prober " xfId="4693" xr:uid="{00000000-0005-0000-0000-000029120000}"/>
    <cellStyle name="___retention_FEPTablesJul19_probe card difficult challenges_2008Test 1120 prober _2009 ITRS TestTable(Handler)090505" xfId="4694" xr:uid="{00000000-0005-0000-0000-00002A120000}"/>
    <cellStyle name="___retention_FEPTablesJul19_probe card difficult challenges_2008Test 1120 prober _Table Test-T8 RF updated 14 July 2009" xfId="4695" xr:uid="{00000000-0005-0000-0000-00002B120000}"/>
    <cellStyle name="___retention_FEPTablesJul19_probe card difficult challenges_2008Test0722" xfId="4696" xr:uid="{00000000-0005-0000-0000-00002C120000}"/>
    <cellStyle name="___retention_FEPTablesJul19_probe card difficult challenges_2008Test0722_2009 ITRS TestTable(Handler)090505" xfId="4697" xr:uid="{00000000-0005-0000-0000-00002D120000}"/>
    <cellStyle name="___retention_FEPTablesJul19_probe card difficult challenges_2008Test0722_Table Test-T8 RF updated 14 July 2009" xfId="4698" xr:uid="{00000000-0005-0000-0000-00002E120000}"/>
    <cellStyle name="___retention_FEPTablesJul19_probe card difficult challenges_2008Test1215" xfId="4699" xr:uid="{00000000-0005-0000-0000-00002F120000}"/>
    <cellStyle name="___retention_FEPTablesJul19_probe card difficult challenges_2008Test1215_Table Test-T8 RF updated 14 July 2009" xfId="4700" xr:uid="{00000000-0005-0000-0000-000030120000}"/>
    <cellStyle name="___retention_FEPTablesJul19_probe card difficult challenges_2008TestProposals_Handler_081208" xfId="4701" xr:uid="{00000000-0005-0000-0000-000031120000}"/>
    <cellStyle name="___retention_FEPTablesJul19_probe card difficult challenges_2008TestProposals_Handler_081208_Table Test-T8 RF updated 14 July 2009" xfId="4702" xr:uid="{00000000-0005-0000-0000-000032120000}"/>
    <cellStyle name="___retention_FEPTablesJul19_probe card difficult challenges_2009 ITRS TestTable(Handler)090505" xfId="4703" xr:uid="{00000000-0005-0000-0000-000033120000}"/>
    <cellStyle name="___retention_FEPTablesJul19_probe card difficult challenges_2009 TR Tables_Factory Integration version 08-LSW" xfId="4704" xr:uid="{00000000-0005-0000-0000-000034120000}"/>
    <cellStyle name="___retention_FEPTablesJul19_probe card difficult challenges_2009 TR Tables_Factory Integration(20090806)_02A" xfId="4705" xr:uid="{00000000-0005-0000-0000-000035120000}"/>
    <cellStyle name="___retention_FEPTablesJul19_probe card difficult challenges_2009_INDEX" xfId="4706" xr:uid="{00000000-0005-0000-0000-000036120000}"/>
    <cellStyle name="___retention_FEPTablesJul19_probe card difficult challenges_2009_InterconnectTables_03032010" xfId="4707" xr:uid="{00000000-0005-0000-0000-000037120000}"/>
    <cellStyle name="___retention_FEPTablesJul19_probe card difficult challenges_2009Tables_FOCUS_B_ITRS" xfId="4708" xr:uid="{00000000-0005-0000-0000-000038120000}"/>
    <cellStyle name="___retention_FEPTablesJul19_probe card difficult challenges_2009Tables_FOCUS_B_itwg(Factory Integration)09" xfId="4709" xr:uid="{00000000-0005-0000-0000-000039120000}"/>
    <cellStyle name="___retention_FEPTablesJul19_probe card difficult challenges_2009Tables_Focus_B-LITH-US-Bussels-V3" xfId="4710" xr:uid="{00000000-0005-0000-0000-00003A120000}"/>
    <cellStyle name="___retention_FEPTablesJul19_probe card difficult challenges_2009Tables_Focus_B-LITH-US-V13b" xfId="4711" xr:uid="{00000000-0005-0000-0000-00003B120000}"/>
    <cellStyle name="___retention_FEPTablesJul19_probe card difficult challenges_2009Tables_FOCUS_C_ITRSV1" xfId="4712" xr:uid="{00000000-0005-0000-0000-00003C120000}"/>
    <cellStyle name="___retention_FEPTablesJul19_probe card difficult challenges_2009Tables_FOCUS_C_ITRSV3" xfId="4713" xr:uid="{00000000-0005-0000-0000-00003D120000}"/>
    <cellStyle name="___retention_FEPTablesJul19_probe card difficult challenges_2009Tables_FOCUS_D_ITRS-ITWG Copy 2010 V1" xfId="4714" xr:uid="{00000000-0005-0000-0000-00003E120000}"/>
    <cellStyle name="___retention_FEPTablesJul19_probe card difficult challenges_2009Tables_FOCUS_E_ITRS-AP and Interconnectv1" xfId="4715" xr:uid="{00000000-0005-0000-0000-00003F120000}"/>
    <cellStyle name="___retention_FEPTablesJul19_probe card difficult challenges_2009Tables_ORTC_V5" xfId="4716" xr:uid="{00000000-0005-0000-0000-000040120000}"/>
    <cellStyle name="___retention_FEPTablesJul19_probe card difficult challenges_2011_ORTC-2A" xfId="4717" xr:uid="{00000000-0005-0000-0000-000041120000}"/>
    <cellStyle name="___retention_FEPTablesJul19_probe card difficult challenges_4FINAL2009Tables_ERD_Oct30_lsw" xfId="4718" xr:uid="{00000000-0005-0000-0000-000042120000}"/>
    <cellStyle name="___retention_FEPTablesJul19_probe card difficult challenges_4FINAL2009Tables_ERD_Oct30_lsw2" xfId="4719" xr:uid="{00000000-0005-0000-0000-000043120000}"/>
    <cellStyle name="___retention_FEPTablesJul19_probe card difficult challenges_ITRS B)_Table_ver6_INTC1~6_021710_After_Telecon_Rev_Alexis-lswEDITORS-NOTES" xfId="4720" xr:uid="{00000000-0005-0000-0000-000044120000}"/>
    <cellStyle name="___retention_FEPTablesJul19_probe card difficult challenges_ITRS EUV Mask WG Meeting with Proposals-2009" xfId="4721" xr:uid="{00000000-0005-0000-0000-000045120000}"/>
    <cellStyle name="___retention_FEPTablesJul19_probe card difficult challenges_ITRS Optica Mask Table change note 200907011" xfId="4722" xr:uid="{00000000-0005-0000-0000-000046120000}"/>
    <cellStyle name="___retention_FEPTablesJul19_probe card difficult challenges_Litho_Challenges_2009_ITRS_Lith_Table_Summary-V5" xfId="4723" xr:uid="{00000000-0005-0000-0000-000047120000}"/>
    <cellStyle name="___retention_FEPTablesJul19_probe card difficult challenges_SOC_Proposal_2 (1)" xfId="4724" xr:uid="{00000000-0005-0000-0000-000048120000}"/>
    <cellStyle name="___retention_FEPTablesJul19_probe card difficult challenges_SOC_Proposal_2 (1)_2007Test_SoC_0618" xfId="4727" xr:uid="{00000000-0005-0000-0000-000049120000}"/>
    <cellStyle name="___retention_FEPTablesJul19_probe card difficult challenges_SOC_Proposal_2 (1)_2007Test_SoC_0618_2008Tables_FOCUS_ERM-ERD-FEP-LITH-INTC-FAC-AP_DRAFTv7" xfId="4730" xr:uid="{00000000-0005-0000-0000-00004A120000}"/>
    <cellStyle name="___retention_FEPTablesJul19_probe card difficult challenges_SOC_Proposal_2 (1)_2007Test_SoC_0618_2008Tables_FOCUS_ERM-ERD-FEP-LITH-INTC-FAC-AP_DRAFTv7_2009 TR Tables_Factory Integration version 08-LSW" xfId="4731" xr:uid="{00000000-0005-0000-0000-00004B120000}"/>
    <cellStyle name="___retention_FEPTablesJul19_probe card difficult challenges_SOC_Proposal_2 (1)_2007Test_SoC_0618_2008Tables_FOCUS_ERM-ERD-FEP-LITH-INTC-FAC-AP_DRAFTv7_2009 TR Tables_Factory Integration(20090806)_02A" xfId="4732" xr:uid="{00000000-0005-0000-0000-00004C120000}"/>
    <cellStyle name="___retention_FEPTablesJul19_probe card difficult challenges_SOC_Proposal_2 (1)_2007Test_SoC_0618_2008Tables_FOCUS_ERM-ERD-FEP-LITH-INTC-FAC-AP_DRAFTv7_2009_INDEX" xfId="4733" xr:uid="{00000000-0005-0000-0000-00004D120000}"/>
    <cellStyle name="___retention_FEPTablesJul19_probe card difficult challenges_SOC_Proposal_2 (1)_2007Test_SoC_0618_2008Tables_FOCUS_ERM-ERD-FEP-LITH-INTC-FAC-AP_DRAFTv7_2009_InterconnectTables_03032010" xfId="4734" xr:uid="{00000000-0005-0000-0000-00004E120000}"/>
    <cellStyle name="___retention_FEPTablesJul19_probe card difficult challenges_SOC_Proposal_2 (1)_2007Test_SoC_0618_2008Tables_FOCUS_ERM-ERD-FEP-LITH-INTC-FAC-AP_DRAFTv7_2009Tables_FOCUS_B_ITRS" xfId="4735" xr:uid="{00000000-0005-0000-0000-00004F120000}"/>
    <cellStyle name="___retention_FEPTablesJul19_probe card difficult challenges_SOC_Proposal_2 (1)_2007Test_SoC_0618_2008Tables_FOCUS_ERM-ERD-FEP-LITH-INTC-FAC-AP_DRAFTv7_2009Tables_FOCUS_B_itwg(Factory Integration)09" xfId="4736" xr:uid="{00000000-0005-0000-0000-000050120000}"/>
    <cellStyle name="___retention_FEPTablesJul19_probe card difficult challenges_SOC_Proposal_2 (1)_2007Test_SoC_0618_2008Tables_FOCUS_ERM-ERD-FEP-LITH-INTC-FAC-AP_DRAFTv7_2009Tables_Focus_B-LITH-US-Bussels-V3" xfId="4737" xr:uid="{00000000-0005-0000-0000-000051120000}"/>
    <cellStyle name="___retention_FEPTablesJul19_probe card difficult challenges_SOC_Proposal_2 (1)_2007Test_SoC_0618_2008Tables_FOCUS_ERM-ERD-FEP-LITH-INTC-FAC-AP_DRAFTv7_2009Tables_Focus_B-LITH-US-V13b" xfId="4738" xr:uid="{00000000-0005-0000-0000-000052120000}"/>
    <cellStyle name="___retention_FEPTablesJul19_probe card difficult challenges_SOC_Proposal_2 (1)_2007Test_SoC_0618_2008Tables_FOCUS_ERM-ERD-FEP-LITH-INTC-FAC-AP_DRAFTv7_2009Tables_FOCUS_C_ITRSV1" xfId="4739" xr:uid="{00000000-0005-0000-0000-000053120000}"/>
    <cellStyle name="___retention_FEPTablesJul19_probe card difficult challenges_SOC_Proposal_2 (1)_2007Test_SoC_0618_2008Tables_FOCUS_ERM-ERD-FEP-LITH-INTC-FAC-AP_DRAFTv7_2009Tables_FOCUS_C_ITRSV3" xfId="4740" xr:uid="{00000000-0005-0000-0000-000054120000}"/>
    <cellStyle name="___retention_FEPTablesJul19_probe card difficult challenges_SOC_Proposal_2 (1)_2007Test_SoC_0618_2008Tables_FOCUS_ERM-ERD-FEP-LITH-INTC-FAC-AP_DRAFTv7_2009Tables_FOCUS_D_ITRS-ITWG Copy 2010 V1" xfId="4741" xr:uid="{00000000-0005-0000-0000-000055120000}"/>
    <cellStyle name="___retention_FEPTablesJul19_probe card difficult challenges_SOC_Proposal_2 (1)_2007Test_SoC_0618_2008Tables_FOCUS_ERM-ERD-FEP-LITH-INTC-FAC-AP_DRAFTv7_2009Tables_FOCUS_E_ITRS-AP and Interconnectv1" xfId="4742" xr:uid="{00000000-0005-0000-0000-000056120000}"/>
    <cellStyle name="___retention_FEPTablesJul19_probe card difficult challenges_SOC_Proposal_2 (1)_2007Test_SoC_0618_2008Tables_FOCUS_ERM-ERD-FEP-LITH-INTC-FAC-AP_DRAFTv7_2009Tables_ORTC_V5" xfId="4743" xr:uid="{00000000-0005-0000-0000-000057120000}"/>
    <cellStyle name="___retention_FEPTablesJul19_probe card difficult challenges_SOC_Proposal_2 (1)_2007Test_SoC_0618_2008Tables_FOCUS_ERM-ERD-FEP-LITH-INTC-FAC-AP_DRAFTv7_2011_ORTC-2A" xfId="4744" xr:uid="{00000000-0005-0000-0000-000058120000}"/>
    <cellStyle name="___retention_FEPTablesJul19_probe card difficult challenges_SOC_Proposal_2 (1)_2007Test_SoC_0618_2008Tables_FOCUS_ERM-ERD-FEP-LITH-INTC-FAC-AP_DRAFTv7_4FINAL2009Tables_ERD_Oct30_lsw" xfId="4745" xr:uid="{00000000-0005-0000-0000-000059120000}"/>
    <cellStyle name="___retention_FEPTablesJul19_probe card difficult challenges_SOC_Proposal_2 (1)_2007Test_SoC_0618_2008Tables_FOCUS_ERM-ERD-FEP-LITH-INTC-FAC-AP_DRAFTv7_4FINAL2009Tables_ERD_Oct30_lsw2" xfId="4746" xr:uid="{00000000-0005-0000-0000-00005A120000}"/>
    <cellStyle name="___retention_FEPTablesJul19_probe card difficult challenges_SOC_Proposal_2 (1)_2007Test_SoC_0618_2008Tables_FOCUS_ERM-ERD-FEP-LITH-INTC-FAC-AP_DRAFTv7_ITRS B)_Table_ver6_INTC1~6_021710_After_Telecon_Rev_Alexis-lswEDITORS-NOTES" xfId="4747" xr:uid="{00000000-0005-0000-0000-00005B120000}"/>
    <cellStyle name="___retention_FEPTablesJul19_probe card difficult challenges_SOC_Proposal_2 (1)_2007Test_SoC_0618_2008Tables_FOCUS_ERM-ERD-FEP-LITH-INTC-FAC-AP_DRAFTv7_ITRS EUV Mask WG Meeting with Proposals-2009" xfId="4748" xr:uid="{00000000-0005-0000-0000-00005C120000}"/>
    <cellStyle name="___retention_FEPTablesJul19_probe card difficult challenges_SOC_Proposal_2 (1)_2007Test_SoC_0618_2008Tables_FOCUS_ERM-ERD-FEP-LITH-INTC-FAC-AP_DRAFTv7_ITRS Optica Mask Table change note 200907011" xfId="4749" xr:uid="{00000000-0005-0000-0000-00005D120000}"/>
    <cellStyle name="___retention_FEPTablesJul19_probe card difficult challenges_SOC_Proposal_2 (1)_2007Test_SoC_0618_2008Tables_FOCUS_ERM-ERD-FEP-LITH-INTC-FAC-AP_DRAFTv7_Litho_Challenges_2009_ITRS_Lith_Table_Summary-V5" xfId="4750" xr:uid="{00000000-0005-0000-0000-00005E120000}"/>
    <cellStyle name="___retention_FEPTablesJul19_probe card difficult challenges_SOC_Proposal_2 (1)_2007Test_SoC_0618_2008Tables_FOCUS_ERM-ERD-FEP-LITH-INTC-FAC-AP_DRAFTv7_Table INTC6-Final from Italy" xfId="4751" xr:uid="{00000000-0005-0000-0000-00005F120000}"/>
    <cellStyle name="___retention_FEPTablesJul19_probe card difficult challenges_SOC_Proposal_2 (1)_2007Test_SoC_0618_2008Tables_FOCUS_ERM-ERD-FEP-LITH-INTC-FAC-AP_DRAFTv7_To Linda ITRS_NILb (2)" xfId="4752" xr:uid="{00000000-0005-0000-0000-000060120000}"/>
    <cellStyle name="___retention_FEPTablesJul19_probe card difficult challenges_SOC_Proposal_2 (1)_2007Test_SoC_0618_2008Test 081203 handler revised proposal by SEAJ" xfId="4753" xr:uid="{00000000-0005-0000-0000-000061120000}"/>
    <cellStyle name="___retention_FEPTablesJul19_probe card difficult challenges_SOC_Proposal_2 (1)_2007Test_SoC_0618_2008Test 081203 handler revised proposal by SEAJ_2009 ITRS TestTable(Handler)090505" xfId="4754" xr:uid="{00000000-0005-0000-0000-000062120000}"/>
    <cellStyle name="___retention_FEPTablesJul19_probe card difficult challenges_SOC_Proposal_2 (1)_2007Test_SoC_0618_2008Test 081203 handler revised proposal by SEAJ_Table Test-T8 RF updated 14 July 2009" xfId="4755" xr:uid="{00000000-0005-0000-0000-000063120000}"/>
    <cellStyle name="___retention_FEPTablesJul19_probe card difficult challenges_SOC_Proposal_2 (1)_2007Test_SoC_0618_2008Test 1120 prober " xfId="4756" xr:uid="{00000000-0005-0000-0000-000064120000}"/>
    <cellStyle name="___retention_FEPTablesJul19_probe card difficult challenges_SOC_Proposal_2 (1)_2007Test_SoC_0618_2008Test 1120 prober _2009 ITRS TestTable(Handler)090505" xfId="4757" xr:uid="{00000000-0005-0000-0000-000065120000}"/>
    <cellStyle name="___retention_FEPTablesJul19_probe card difficult challenges_SOC_Proposal_2 (1)_2007Test_SoC_0618_2008Test 1120 prober _Table Test-T8 RF updated 14 July 2009" xfId="4758" xr:uid="{00000000-0005-0000-0000-000066120000}"/>
    <cellStyle name="___retention_FEPTablesJul19_probe card difficult challenges_SOC_Proposal_2 (1)_2007Test_SoC_0618_2008Test0722" xfId="4759" xr:uid="{00000000-0005-0000-0000-000067120000}"/>
    <cellStyle name="___retention_FEPTablesJul19_probe card difficult challenges_SOC_Proposal_2 (1)_2007Test_SoC_0618_2008Test0722_2009 ITRS TestTable(Handler)090505" xfId="4760" xr:uid="{00000000-0005-0000-0000-000068120000}"/>
    <cellStyle name="___retention_FEPTablesJul19_probe card difficult challenges_SOC_Proposal_2 (1)_2007Test_SoC_0618_2008Test0722_Table Test-T8 RF updated 14 July 2009" xfId="4761" xr:uid="{00000000-0005-0000-0000-000069120000}"/>
    <cellStyle name="___retention_FEPTablesJul19_probe card difficult challenges_SOC_Proposal_2 (1)_2007Test_SoC_0618_2008Test1215" xfId="4762" xr:uid="{00000000-0005-0000-0000-00006A120000}"/>
    <cellStyle name="___retention_FEPTablesJul19_probe card difficult challenges_SOC_Proposal_2 (1)_2007Test_SoC_0618_2008Test1215_Table Test-T8 RF updated 14 July 2009" xfId="4763" xr:uid="{00000000-0005-0000-0000-00006B120000}"/>
    <cellStyle name="___retention_FEPTablesJul19_probe card difficult challenges_SOC_Proposal_2 (1)_2007Test_SoC_0618_2008TestProposals_Handler_081208" xfId="4764" xr:uid="{00000000-0005-0000-0000-00006C120000}"/>
    <cellStyle name="___retention_FEPTablesJul19_probe card difficult challenges_SOC_Proposal_2 (1)_2007Test_SoC_0618_2008TestProposals_Handler_081208_Table Test-T8 RF updated 14 July 2009" xfId="4765" xr:uid="{00000000-0005-0000-0000-00006D120000}"/>
    <cellStyle name="___retention_FEPTablesJul19_probe card difficult challenges_SOC_Proposal_2 (1)_2007Test_SoC_0618_2009 ITRS TestTable(Handler)090505" xfId="4766" xr:uid="{00000000-0005-0000-0000-00006E120000}"/>
    <cellStyle name="___retention_FEPTablesJul19_probe card difficult challenges_SOC_Proposal_2 (1)_2007Test_SoC_0618_2009 TR Tables_Factory Integration version 08-LSW" xfId="4767" xr:uid="{00000000-0005-0000-0000-00006F120000}"/>
    <cellStyle name="___retention_FEPTablesJul19_probe card difficult challenges_SOC_Proposal_2 (1)_2007Test_SoC_0618_2009 TR Tables_Factory Integration(20090806)_02A" xfId="4768" xr:uid="{00000000-0005-0000-0000-000070120000}"/>
    <cellStyle name="___retention_FEPTablesJul19_probe card difficult challenges_SOC_Proposal_2 (1)_2007Test_SoC_0618_2009_INDEX" xfId="4769" xr:uid="{00000000-0005-0000-0000-000071120000}"/>
    <cellStyle name="___retention_FEPTablesJul19_probe card difficult challenges_SOC_Proposal_2 (1)_2007Test_SoC_0618_2009_InterconnectTables_03032010" xfId="4770" xr:uid="{00000000-0005-0000-0000-000072120000}"/>
    <cellStyle name="___retention_FEPTablesJul19_probe card difficult challenges_SOC_Proposal_2 (1)_2007Test_SoC_0618_2009Tables_FOCUS_B_ITRS" xfId="4771" xr:uid="{00000000-0005-0000-0000-000073120000}"/>
    <cellStyle name="___retention_FEPTablesJul19_probe card difficult challenges_SOC_Proposal_2 (1)_2007Test_SoC_0618_2009Tables_FOCUS_B_itwg(Factory Integration)09" xfId="4772" xr:uid="{00000000-0005-0000-0000-000074120000}"/>
    <cellStyle name="___retention_FEPTablesJul19_probe card difficult challenges_SOC_Proposal_2 (1)_2007Test_SoC_0618_2009Tables_Focus_B-LITH-US-Bussels-V3" xfId="4773" xr:uid="{00000000-0005-0000-0000-000075120000}"/>
    <cellStyle name="___retention_FEPTablesJul19_probe card difficult challenges_SOC_Proposal_2 (1)_2007Test_SoC_0618_2009Tables_Focus_B-LITH-US-V13b" xfId="4774" xr:uid="{00000000-0005-0000-0000-000076120000}"/>
    <cellStyle name="___retention_FEPTablesJul19_probe card difficult challenges_SOC_Proposal_2 (1)_2007Test_SoC_0618_2009Tables_FOCUS_C_ITRSV1" xfId="4775" xr:uid="{00000000-0005-0000-0000-000077120000}"/>
    <cellStyle name="___retention_FEPTablesJul19_probe card difficult challenges_SOC_Proposal_2 (1)_2007Test_SoC_0618_2009Tables_FOCUS_C_ITRSV3" xfId="4776" xr:uid="{00000000-0005-0000-0000-000078120000}"/>
    <cellStyle name="___retention_FEPTablesJul19_probe card difficult challenges_SOC_Proposal_2 (1)_2007Test_SoC_0618_2009Tables_FOCUS_D_ITRS-ITWG Copy 2010 V1" xfId="4777" xr:uid="{00000000-0005-0000-0000-000079120000}"/>
    <cellStyle name="___retention_FEPTablesJul19_probe card difficult challenges_SOC_Proposal_2 (1)_2007Test_SoC_0618_2009Tables_FOCUS_E_ITRS-AP and Interconnectv1" xfId="4778" xr:uid="{00000000-0005-0000-0000-00007A120000}"/>
    <cellStyle name="___retention_FEPTablesJul19_probe card difficult challenges_SOC_Proposal_2 (1)_2007Test_SoC_0618_2009Tables_ORTC_V5" xfId="4779" xr:uid="{00000000-0005-0000-0000-00007B120000}"/>
    <cellStyle name="___retention_FEPTablesJul19_probe card difficult challenges_SOC_Proposal_2 (1)_2007Test_SoC_0618_2011_ORTC-2A" xfId="4780" xr:uid="{00000000-0005-0000-0000-00007C120000}"/>
    <cellStyle name="___retention_FEPTablesJul19_probe card difficult challenges_SOC_Proposal_2 (1)_2007Test_SoC_0618_4FINAL2009Tables_ERD_Oct30_lsw" xfId="4781" xr:uid="{00000000-0005-0000-0000-00007D120000}"/>
    <cellStyle name="___retention_FEPTablesJul19_probe card difficult challenges_SOC_Proposal_2 (1)_2007Test_SoC_0618_4FINAL2009Tables_ERD_Oct30_lsw2" xfId="4782" xr:uid="{00000000-0005-0000-0000-00007E120000}"/>
    <cellStyle name="___retention_FEPTablesJul19_probe card difficult challenges_SOC_Proposal_2 (1)_2007Test_SoC_0618_ITRS B)_Table_ver6_INTC1~6_021710_After_Telecon_Rev_Alexis-lswEDITORS-NOTES" xfId="4783" xr:uid="{00000000-0005-0000-0000-00007F120000}"/>
    <cellStyle name="___retention_FEPTablesJul19_probe card difficult challenges_SOC_Proposal_2 (1)_2007Test_SoC_0618_ITRS EUV Mask WG Meeting with Proposals-2009" xfId="4784" xr:uid="{00000000-0005-0000-0000-000080120000}"/>
    <cellStyle name="___retention_FEPTablesJul19_probe card difficult challenges_SOC_Proposal_2 (1)_2007Test_SoC_0618_ITRS Optica Mask Table change note 200907011" xfId="4785" xr:uid="{00000000-0005-0000-0000-000081120000}"/>
    <cellStyle name="___retention_FEPTablesJul19_probe card difficult challenges_SOC_Proposal_2 (1)_2007Test_SoC_0618_Litho_Challenges_2009_ITRS_Lith_Table_Summary-V5" xfId="4786" xr:uid="{00000000-0005-0000-0000-000082120000}"/>
    <cellStyle name="___retention_FEPTablesJul19_probe card difficult challenges_SOC_Proposal_2 (1)_2007Test_SoC_0618_Table INTC6-Final from Italy" xfId="4787" xr:uid="{00000000-0005-0000-0000-000083120000}"/>
    <cellStyle name="___retention_FEPTablesJul19_probe card difficult challenges_SOC_Proposal_2 (1)_2007Test_SoC_0618_Table Test-T11 Prober updated 08Jul09" xfId="4788" xr:uid="{00000000-0005-0000-0000-000084120000}"/>
    <cellStyle name="___retention_FEPTablesJul19_probe card difficult challenges_SOC_Proposal_2 (1)_2007Test_SoC_0618_Table Test-T8 RF updated 14 July 2009" xfId="4789" xr:uid="{00000000-0005-0000-0000-000085120000}"/>
    <cellStyle name="___retention_FEPTablesJul19_probe card difficult challenges_SOC_Proposal_2 (1)_2007Test_SoC_0618_Test_Tables_20081208" xfId="4790" xr:uid="{00000000-0005-0000-0000-000086120000}"/>
    <cellStyle name="___retention_FEPTablesJul19_probe card difficult challenges_SOC_Proposal_2 (1)_2007Test_SoC_0618_Test_Tables_20081208 Korea feedback_08081225 " xfId="4791" xr:uid="{00000000-0005-0000-0000-000087120000}"/>
    <cellStyle name="___retention_FEPTablesJul19_probe card difficult challenges_SOC_Proposal_2 (1)_2007Test_SoC_0618_Test_Tables_20081208 Korea feedback_08081225 _Table Test-T8 RF updated 14 July 2009" xfId="4792" xr:uid="{00000000-0005-0000-0000-000088120000}"/>
    <cellStyle name="___retention_FEPTablesJul19_probe card difficult challenges_SOC_Proposal_2 (1)_2007Test_SoC_0618_Test_Tables_20081208_Table Test-T8 RF updated 14 July 2009" xfId="4793" xr:uid="{00000000-0005-0000-0000-000089120000}"/>
    <cellStyle name="___retention_FEPTablesJul19_probe card difficult challenges_SOC_Proposal_2 (1)_2007Test_SoC_0618_Test_Tables_20081231プローブカード案" xfId="4794" xr:uid="{00000000-0005-0000-0000-00008A120000}"/>
    <cellStyle name="___retention_FEPTablesJul19_probe card difficult challenges_SOC_Proposal_2 (1)_2007Test_SoC_0618_Test_Tables_20081231プローブカード案_Table Test-T8 RF updated 14 July 2009" xfId="4795" xr:uid="{00000000-0005-0000-0000-00008B120000}"/>
    <cellStyle name="___retention_FEPTablesJul19_probe card difficult challenges_SOC_Proposal_2 (1)_2007Test_SoC_0618_Test_Tables_20090113プローブカード案2" xfId="4796" xr:uid="{00000000-0005-0000-0000-00008C120000}"/>
    <cellStyle name="___retention_FEPTablesJul19_probe card difficult challenges_SOC_Proposal_2 (1)_2007Test_SoC_0618_Test_Tables_20090113プローブカード案2_Table Test-T8 RF updated 14 July 2009" xfId="4797" xr:uid="{00000000-0005-0000-0000-00008D120000}"/>
    <cellStyle name="___retention_FEPTablesJul19_probe card difficult challenges_SOC_Proposal_2 (1)_2007Test_SoC_0618_Test_Tables_20090113プローブカード案3" xfId="4798" xr:uid="{00000000-0005-0000-0000-00008E120000}"/>
    <cellStyle name="___retention_FEPTablesJul19_probe card difficult challenges_SOC_Proposal_2 (1)_2007Test_SoC_0618_Test_Tables_20090113プローブカード案3_Table Test-T8 RF updated 14 July 2009" xfId="4799" xr:uid="{00000000-0005-0000-0000-00008F120000}"/>
    <cellStyle name="___retention_FEPTablesJul19_probe card difficult challenges_SOC_Proposal_2 (1)_2007Test_SoC_0618_To Linda ITRS_NILb (2)" xfId="4800" xr:uid="{00000000-0005-0000-0000-000090120000}"/>
    <cellStyle name="___retention_FEPTablesJul19_probe card difficult challenges_SOC_Proposal_2 (1)_2007Test_SoC_0618_見直しfor2009：2007Test0829_SoC&amp;Logic" xfId="4728" xr:uid="{00000000-0005-0000-0000-000091120000}"/>
    <cellStyle name="___retention_FEPTablesJul19_probe card difficult challenges_SOC_Proposal_2 (1)_2007Test_SoC_0618_見直しfor2009：2007Test0829_SoC&amp;Logic(0707会議後)" xfId="4729" xr:uid="{00000000-0005-0000-0000-000092120000}"/>
    <cellStyle name="___retention_FEPTablesJul19_probe card difficult challenges_SOC_Proposal_2 (1)_2008Tables_FOCUS_ERM-ERD-FEP-LITH-INTC-FAC-AP_DRAFTv7" xfId="4801" xr:uid="{00000000-0005-0000-0000-000093120000}"/>
    <cellStyle name="___retention_FEPTablesJul19_probe card difficult challenges_SOC_Proposal_2 (1)_2008Tables_FOCUS_ERM-ERD-FEP-LITH-INTC-FAC-AP_DRAFTv7_2009 TR Tables_Factory Integration version 08-LSW" xfId="4802" xr:uid="{00000000-0005-0000-0000-000094120000}"/>
    <cellStyle name="___retention_FEPTablesJul19_probe card difficult challenges_SOC_Proposal_2 (1)_2008Tables_FOCUS_ERM-ERD-FEP-LITH-INTC-FAC-AP_DRAFTv7_2009 TR Tables_Factory Integration(20090806)_02A" xfId="4803" xr:uid="{00000000-0005-0000-0000-000095120000}"/>
    <cellStyle name="___retention_FEPTablesJul19_probe card difficult challenges_SOC_Proposal_2 (1)_2008Tables_FOCUS_ERM-ERD-FEP-LITH-INTC-FAC-AP_DRAFTv7_2009_INDEX" xfId="4804" xr:uid="{00000000-0005-0000-0000-000096120000}"/>
    <cellStyle name="___retention_FEPTablesJul19_probe card difficult challenges_SOC_Proposal_2 (1)_2008Tables_FOCUS_ERM-ERD-FEP-LITH-INTC-FAC-AP_DRAFTv7_2009_InterconnectTables_03032010" xfId="4805" xr:uid="{00000000-0005-0000-0000-000097120000}"/>
    <cellStyle name="___retention_FEPTablesJul19_probe card difficult challenges_SOC_Proposal_2 (1)_2008Tables_FOCUS_ERM-ERD-FEP-LITH-INTC-FAC-AP_DRAFTv7_2009Tables_FOCUS_B_ITRS" xfId="4806" xr:uid="{00000000-0005-0000-0000-000098120000}"/>
    <cellStyle name="___retention_FEPTablesJul19_probe card difficult challenges_SOC_Proposal_2 (1)_2008Tables_FOCUS_ERM-ERD-FEP-LITH-INTC-FAC-AP_DRAFTv7_2009Tables_FOCUS_B_itwg(Factory Integration)09" xfId="4807" xr:uid="{00000000-0005-0000-0000-000099120000}"/>
    <cellStyle name="___retention_FEPTablesJul19_probe card difficult challenges_SOC_Proposal_2 (1)_2008Tables_FOCUS_ERM-ERD-FEP-LITH-INTC-FAC-AP_DRAFTv7_2009Tables_Focus_B-LITH-US-Bussels-V3" xfId="4808" xr:uid="{00000000-0005-0000-0000-00009A120000}"/>
    <cellStyle name="___retention_FEPTablesJul19_probe card difficult challenges_SOC_Proposal_2 (1)_2008Tables_FOCUS_ERM-ERD-FEP-LITH-INTC-FAC-AP_DRAFTv7_2009Tables_Focus_B-LITH-US-V13b" xfId="4809" xr:uid="{00000000-0005-0000-0000-00009B120000}"/>
    <cellStyle name="___retention_FEPTablesJul19_probe card difficult challenges_SOC_Proposal_2 (1)_2008Tables_FOCUS_ERM-ERD-FEP-LITH-INTC-FAC-AP_DRAFTv7_2009Tables_FOCUS_C_ITRSV1" xfId="4810" xr:uid="{00000000-0005-0000-0000-00009C120000}"/>
    <cellStyle name="___retention_FEPTablesJul19_probe card difficult challenges_SOC_Proposal_2 (1)_2008Tables_FOCUS_ERM-ERD-FEP-LITH-INTC-FAC-AP_DRAFTv7_2009Tables_FOCUS_C_ITRSV3" xfId="4811" xr:uid="{00000000-0005-0000-0000-00009D120000}"/>
    <cellStyle name="___retention_FEPTablesJul19_probe card difficult challenges_SOC_Proposal_2 (1)_2008Tables_FOCUS_ERM-ERD-FEP-LITH-INTC-FAC-AP_DRAFTv7_2009Tables_FOCUS_D_ITRS-ITWG Copy 2010 V1" xfId="4812" xr:uid="{00000000-0005-0000-0000-00009E120000}"/>
    <cellStyle name="___retention_FEPTablesJul19_probe card difficult challenges_SOC_Proposal_2 (1)_2008Tables_FOCUS_ERM-ERD-FEP-LITH-INTC-FAC-AP_DRAFTv7_2009Tables_FOCUS_E_ITRS-AP and Interconnectv1" xfId="4813" xr:uid="{00000000-0005-0000-0000-00009F120000}"/>
    <cellStyle name="___retention_FEPTablesJul19_probe card difficult challenges_SOC_Proposal_2 (1)_2008Tables_FOCUS_ERM-ERD-FEP-LITH-INTC-FAC-AP_DRAFTv7_2009Tables_ORTC_V5" xfId="4814" xr:uid="{00000000-0005-0000-0000-0000A0120000}"/>
    <cellStyle name="___retention_FEPTablesJul19_probe card difficult challenges_SOC_Proposal_2 (1)_2008Tables_FOCUS_ERM-ERD-FEP-LITH-INTC-FAC-AP_DRAFTv7_2011_ORTC-2A" xfId="4815" xr:uid="{00000000-0005-0000-0000-0000A1120000}"/>
    <cellStyle name="___retention_FEPTablesJul19_probe card difficult challenges_SOC_Proposal_2 (1)_2008Tables_FOCUS_ERM-ERD-FEP-LITH-INTC-FAC-AP_DRAFTv7_4FINAL2009Tables_ERD_Oct30_lsw" xfId="4816" xr:uid="{00000000-0005-0000-0000-0000A2120000}"/>
    <cellStyle name="___retention_FEPTablesJul19_probe card difficult challenges_SOC_Proposal_2 (1)_2008Tables_FOCUS_ERM-ERD-FEP-LITH-INTC-FAC-AP_DRAFTv7_4FINAL2009Tables_ERD_Oct30_lsw2" xfId="4817" xr:uid="{00000000-0005-0000-0000-0000A3120000}"/>
    <cellStyle name="___retention_FEPTablesJul19_probe card difficult challenges_SOC_Proposal_2 (1)_2008Tables_FOCUS_ERM-ERD-FEP-LITH-INTC-FAC-AP_DRAFTv7_ITRS B)_Table_ver6_INTC1~6_021710_After_Telecon_Rev_Alexis-lswEDITORS-NOTES" xfId="4818" xr:uid="{00000000-0005-0000-0000-0000A4120000}"/>
    <cellStyle name="___retention_FEPTablesJul19_probe card difficult challenges_SOC_Proposal_2 (1)_2008Tables_FOCUS_ERM-ERD-FEP-LITH-INTC-FAC-AP_DRAFTv7_ITRS EUV Mask WG Meeting with Proposals-2009" xfId="4819" xr:uid="{00000000-0005-0000-0000-0000A5120000}"/>
    <cellStyle name="___retention_FEPTablesJul19_probe card difficult challenges_SOC_Proposal_2 (1)_2008Tables_FOCUS_ERM-ERD-FEP-LITH-INTC-FAC-AP_DRAFTv7_ITRS Optica Mask Table change note 200907011" xfId="4820" xr:uid="{00000000-0005-0000-0000-0000A6120000}"/>
    <cellStyle name="___retention_FEPTablesJul19_probe card difficult challenges_SOC_Proposal_2 (1)_2008Tables_FOCUS_ERM-ERD-FEP-LITH-INTC-FAC-AP_DRAFTv7_Litho_Challenges_2009_ITRS_Lith_Table_Summary-V5" xfId="4821" xr:uid="{00000000-0005-0000-0000-0000A7120000}"/>
    <cellStyle name="___retention_FEPTablesJul19_probe card difficult challenges_SOC_Proposal_2 (1)_2008Tables_FOCUS_ERM-ERD-FEP-LITH-INTC-FAC-AP_DRAFTv7_Table INTC6-Final from Italy" xfId="4822" xr:uid="{00000000-0005-0000-0000-0000A8120000}"/>
    <cellStyle name="___retention_FEPTablesJul19_probe card difficult challenges_SOC_Proposal_2 (1)_2008Tables_FOCUS_ERM-ERD-FEP-LITH-INTC-FAC-AP_DRAFTv7_To Linda ITRS_NILb (2)" xfId="4823" xr:uid="{00000000-0005-0000-0000-0000A9120000}"/>
    <cellStyle name="___retention_FEPTablesJul19_probe card difficult challenges_SOC_Proposal_2 (1)_2008Test 081203 handler revised proposal by SEAJ" xfId="4824" xr:uid="{00000000-0005-0000-0000-0000AA120000}"/>
    <cellStyle name="___retention_FEPTablesJul19_probe card difficult challenges_SOC_Proposal_2 (1)_2008Test 081203 handler revised proposal by SEAJ_2009 ITRS TestTable(Handler)090505" xfId="4825" xr:uid="{00000000-0005-0000-0000-0000AB120000}"/>
    <cellStyle name="___retention_FEPTablesJul19_probe card difficult challenges_SOC_Proposal_2 (1)_2008Test 081203 handler revised proposal by SEAJ_Table Test-T8 RF updated 14 July 2009" xfId="4826" xr:uid="{00000000-0005-0000-0000-0000AC120000}"/>
    <cellStyle name="___retention_FEPTablesJul19_probe card difficult challenges_SOC_Proposal_2 (1)_2008Test 1120 prober " xfId="4827" xr:uid="{00000000-0005-0000-0000-0000AD120000}"/>
    <cellStyle name="___retention_FEPTablesJul19_probe card difficult challenges_SOC_Proposal_2 (1)_2008Test 1120 prober _2009 ITRS TestTable(Handler)090505" xfId="4828" xr:uid="{00000000-0005-0000-0000-0000AE120000}"/>
    <cellStyle name="___retention_FEPTablesJul19_probe card difficult challenges_SOC_Proposal_2 (1)_2008Test 1120 prober _Table Test-T8 RF updated 14 July 2009" xfId="4829" xr:uid="{00000000-0005-0000-0000-0000AF120000}"/>
    <cellStyle name="___retention_FEPTablesJul19_probe card difficult challenges_SOC_Proposal_2 (1)_2008Test0722" xfId="4830" xr:uid="{00000000-0005-0000-0000-0000B0120000}"/>
    <cellStyle name="___retention_FEPTablesJul19_probe card difficult challenges_SOC_Proposal_2 (1)_2008Test0722_2009 ITRS TestTable(Handler)090505" xfId="4831" xr:uid="{00000000-0005-0000-0000-0000B1120000}"/>
    <cellStyle name="___retention_FEPTablesJul19_probe card difficult challenges_SOC_Proposal_2 (1)_2008Test0722_Table Test-T8 RF updated 14 July 2009" xfId="4832" xr:uid="{00000000-0005-0000-0000-0000B2120000}"/>
    <cellStyle name="___retention_FEPTablesJul19_probe card difficult challenges_SOC_Proposal_2 (1)_2008Test1215" xfId="4833" xr:uid="{00000000-0005-0000-0000-0000B3120000}"/>
    <cellStyle name="___retention_FEPTablesJul19_probe card difficult challenges_SOC_Proposal_2 (1)_2008Test1215_Table Test-T8 RF updated 14 July 2009" xfId="4834" xr:uid="{00000000-0005-0000-0000-0000B4120000}"/>
    <cellStyle name="___retention_FEPTablesJul19_probe card difficult challenges_SOC_Proposal_2 (1)_2008TestProposals_Handler_081208" xfId="4835" xr:uid="{00000000-0005-0000-0000-0000B5120000}"/>
    <cellStyle name="___retention_FEPTablesJul19_probe card difficult challenges_SOC_Proposal_2 (1)_2008TestProposals_Handler_081208_Table Test-T8 RF updated 14 July 2009" xfId="4836" xr:uid="{00000000-0005-0000-0000-0000B6120000}"/>
    <cellStyle name="___retention_FEPTablesJul19_probe card difficult challenges_SOC_Proposal_2 (1)_2009 ITRS TestTable(Handler)090505" xfId="4837" xr:uid="{00000000-0005-0000-0000-0000B7120000}"/>
    <cellStyle name="___retention_FEPTablesJul19_probe card difficult challenges_SOC_Proposal_2 (1)_2009 TR Tables_Factory Integration version 08-LSW" xfId="4838" xr:uid="{00000000-0005-0000-0000-0000B8120000}"/>
    <cellStyle name="___retention_FEPTablesJul19_probe card difficult challenges_SOC_Proposal_2 (1)_2009 TR Tables_Factory Integration(20090806)_02A" xfId="4839" xr:uid="{00000000-0005-0000-0000-0000B9120000}"/>
    <cellStyle name="___retention_FEPTablesJul19_probe card difficult challenges_SOC_Proposal_2 (1)_2009_INDEX" xfId="4840" xr:uid="{00000000-0005-0000-0000-0000BA120000}"/>
    <cellStyle name="___retention_FEPTablesJul19_probe card difficult challenges_SOC_Proposal_2 (1)_2009_InterconnectTables_03032010" xfId="4841" xr:uid="{00000000-0005-0000-0000-0000BB120000}"/>
    <cellStyle name="___retention_FEPTablesJul19_probe card difficult challenges_SOC_Proposal_2 (1)_2009Tables_FOCUS_B_ITRS" xfId="4842" xr:uid="{00000000-0005-0000-0000-0000BC120000}"/>
    <cellStyle name="___retention_FEPTablesJul19_probe card difficult challenges_SOC_Proposal_2 (1)_2009Tables_FOCUS_B_itwg(Factory Integration)09" xfId="4843" xr:uid="{00000000-0005-0000-0000-0000BD120000}"/>
    <cellStyle name="___retention_FEPTablesJul19_probe card difficult challenges_SOC_Proposal_2 (1)_2009Tables_Focus_B-LITH-US-Bussels-V3" xfId="4844" xr:uid="{00000000-0005-0000-0000-0000BE120000}"/>
    <cellStyle name="___retention_FEPTablesJul19_probe card difficult challenges_SOC_Proposal_2 (1)_2009Tables_Focus_B-LITH-US-V13b" xfId="4845" xr:uid="{00000000-0005-0000-0000-0000BF120000}"/>
    <cellStyle name="___retention_FEPTablesJul19_probe card difficult challenges_SOC_Proposal_2 (1)_2009Tables_FOCUS_C_ITRSV1" xfId="4846" xr:uid="{00000000-0005-0000-0000-0000C0120000}"/>
    <cellStyle name="___retention_FEPTablesJul19_probe card difficult challenges_SOC_Proposal_2 (1)_2009Tables_FOCUS_C_ITRSV3" xfId="4847" xr:uid="{00000000-0005-0000-0000-0000C1120000}"/>
    <cellStyle name="___retention_FEPTablesJul19_probe card difficult challenges_SOC_Proposal_2 (1)_2009Tables_FOCUS_D_ITRS-ITWG Copy 2010 V1" xfId="4848" xr:uid="{00000000-0005-0000-0000-0000C2120000}"/>
    <cellStyle name="___retention_FEPTablesJul19_probe card difficult challenges_SOC_Proposal_2 (1)_2009Tables_FOCUS_E_ITRS-AP and Interconnectv1" xfId="4849" xr:uid="{00000000-0005-0000-0000-0000C3120000}"/>
    <cellStyle name="___retention_FEPTablesJul19_probe card difficult challenges_SOC_Proposal_2 (1)_2009Tables_ORTC_V5" xfId="4850" xr:uid="{00000000-0005-0000-0000-0000C4120000}"/>
    <cellStyle name="___retention_FEPTablesJul19_probe card difficult challenges_SOC_Proposal_2 (1)_2011_ORTC-2A" xfId="4851" xr:uid="{00000000-0005-0000-0000-0000C5120000}"/>
    <cellStyle name="___retention_FEPTablesJul19_probe card difficult challenges_SOC_Proposal_2 (1)_4FINAL2009Tables_ERD_Oct30_lsw" xfId="4852" xr:uid="{00000000-0005-0000-0000-0000C6120000}"/>
    <cellStyle name="___retention_FEPTablesJul19_probe card difficult challenges_SOC_Proposal_2 (1)_4FINAL2009Tables_ERD_Oct30_lsw2" xfId="4853" xr:uid="{00000000-0005-0000-0000-0000C7120000}"/>
    <cellStyle name="___retention_FEPTablesJul19_probe card difficult challenges_SOC_Proposal_2 (1)_ITRS B)_Table_ver6_INTC1~6_021710_After_Telecon_Rev_Alexis-lswEDITORS-NOTES" xfId="4854" xr:uid="{00000000-0005-0000-0000-0000C8120000}"/>
    <cellStyle name="___retention_FEPTablesJul19_probe card difficult challenges_SOC_Proposal_2 (1)_ITRS EUV Mask WG Meeting with Proposals-2009" xfId="4855" xr:uid="{00000000-0005-0000-0000-0000C9120000}"/>
    <cellStyle name="___retention_FEPTablesJul19_probe card difficult challenges_SOC_Proposal_2 (1)_ITRS Optica Mask Table change note 200907011" xfId="4856" xr:uid="{00000000-0005-0000-0000-0000CA120000}"/>
    <cellStyle name="___retention_FEPTablesJul19_probe card difficult challenges_SOC_Proposal_2 (1)_Litho_Challenges_2009_ITRS_Lith_Table_Summary-V5" xfId="4857" xr:uid="{00000000-0005-0000-0000-0000CB120000}"/>
    <cellStyle name="___retention_FEPTablesJul19_probe card difficult challenges_SOC_Proposal_2 (1)_Table INTC6-Final from Italy" xfId="4858" xr:uid="{00000000-0005-0000-0000-0000CC120000}"/>
    <cellStyle name="___retention_FEPTablesJul19_probe card difficult challenges_SOC_Proposal_2 (1)_Table Test-T11 Prober updated 08Jul09" xfId="4859" xr:uid="{00000000-0005-0000-0000-0000CD120000}"/>
    <cellStyle name="___retention_FEPTablesJul19_probe card difficult challenges_SOC_Proposal_2 (1)_Table Test-T8 RF updated 14 July 2009" xfId="4860" xr:uid="{00000000-0005-0000-0000-0000CE120000}"/>
    <cellStyle name="___retention_FEPTablesJul19_probe card difficult challenges_SOC_Proposal_2 (1)_Test_Tables_20081208" xfId="4861" xr:uid="{00000000-0005-0000-0000-0000CF120000}"/>
    <cellStyle name="___retention_FEPTablesJul19_probe card difficult challenges_SOC_Proposal_2 (1)_Test_Tables_20081208 Korea feedback_08081225 " xfId="4862" xr:uid="{00000000-0005-0000-0000-0000D0120000}"/>
    <cellStyle name="___retention_FEPTablesJul19_probe card difficult challenges_SOC_Proposal_2 (1)_Test_Tables_20081208 Korea feedback_08081225 _Table Test-T8 RF updated 14 July 2009" xfId="4863" xr:uid="{00000000-0005-0000-0000-0000D1120000}"/>
    <cellStyle name="___retention_FEPTablesJul19_probe card difficult challenges_SOC_Proposal_2 (1)_Test_Tables_20081208_Table Test-T8 RF updated 14 July 2009" xfId="4864" xr:uid="{00000000-0005-0000-0000-0000D2120000}"/>
    <cellStyle name="___retention_FEPTablesJul19_probe card difficult challenges_SOC_Proposal_2 (1)_Test_Tables_20081231プローブカード案" xfId="4865" xr:uid="{00000000-0005-0000-0000-0000D3120000}"/>
    <cellStyle name="___retention_FEPTablesJul19_probe card difficult challenges_SOC_Proposal_2 (1)_Test_Tables_20081231プローブカード案_Table Test-T8 RF updated 14 July 2009" xfId="4866" xr:uid="{00000000-0005-0000-0000-0000D4120000}"/>
    <cellStyle name="___retention_FEPTablesJul19_probe card difficult challenges_SOC_Proposal_2 (1)_Test_Tables_20090113プローブカード案2" xfId="4867" xr:uid="{00000000-0005-0000-0000-0000D5120000}"/>
    <cellStyle name="___retention_FEPTablesJul19_probe card difficult challenges_SOC_Proposal_2 (1)_Test_Tables_20090113プローブカード案2_Table Test-T8 RF updated 14 July 2009" xfId="4868" xr:uid="{00000000-0005-0000-0000-0000D6120000}"/>
    <cellStyle name="___retention_FEPTablesJul19_probe card difficult challenges_SOC_Proposal_2 (1)_Test_Tables_20090113プローブカード案3" xfId="4869" xr:uid="{00000000-0005-0000-0000-0000D7120000}"/>
    <cellStyle name="___retention_FEPTablesJul19_probe card difficult challenges_SOC_Proposal_2 (1)_Test_Tables_20090113プローブカード案3_Table Test-T8 RF updated 14 July 2009" xfId="4870" xr:uid="{00000000-0005-0000-0000-0000D8120000}"/>
    <cellStyle name="___retention_FEPTablesJul19_probe card difficult challenges_SOC_Proposal_2 (1)_To Linda ITRS_NILb (2)" xfId="4871" xr:uid="{00000000-0005-0000-0000-0000D9120000}"/>
    <cellStyle name="___retention_FEPTablesJul19_probe card difficult challenges_SOC_Proposal_2 (1)_WK_2007Test0612Rev04" xfId="4872" xr:uid="{00000000-0005-0000-0000-0000DA120000}"/>
    <cellStyle name="___retention_FEPTablesJul19_probe card difficult challenges_SOC_Proposal_2 (1)_WK_2007Test0612Rev04_2008Tables_FOCUS_ERM-ERD-FEP-LITH-INTC-FAC-AP_DRAFTv7" xfId="4875" xr:uid="{00000000-0005-0000-0000-0000DB120000}"/>
    <cellStyle name="___retention_FEPTablesJul19_probe card difficult challenges_SOC_Proposal_2 (1)_WK_2007Test0612Rev04_2008Tables_FOCUS_ERM-ERD-FEP-LITH-INTC-FAC-AP_DRAFTv7_2009 TR Tables_Factory Integration version 08-LSW" xfId="4876" xr:uid="{00000000-0005-0000-0000-0000DC120000}"/>
    <cellStyle name="___retention_FEPTablesJul19_probe card difficult challenges_SOC_Proposal_2 (1)_WK_2007Test0612Rev04_2008Tables_FOCUS_ERM-ERD-FEP-LITH-INTC-FAC-AP_DRAFTv7_2009 TR Tables_Factory Integration(20090806)_02A" xfId="4877" xr:uid="{00000000-0005-0000-0000-0000DD120000}"/>
    <cellStyle name="___retention_FEPTablesJul19_probe card difficult challenges_SOC_Proposal_2 (1)_WK_2007Test0612Rev04_2008Tables_FOCUS_ERM-ERD-FEP-LITH-INTC-FAC-AP_DRAFTv7_2009_INDEX" xfId="4878" xr:uid="{00000000-0005-0000-0000-0000DE120000}"/>
    <cellStyle name="___retention_FEPTablesJul19_probe card difficult challenges_SOC_Proposal_2 (1)_WK_2007Test0612Rev04_2008Tables_FOCUS_ERM-ERD-FEP-LITH-INTC-FAC-AP_DRAFTv7_2009_InterconnectTables_03032010" xfId="4879" xr:uid="{00000000-0005-0000-0000-0000DF120000}"/>
    <cellStyle name="___retention_FEPTablesJul19_probe card difficult challenges_SOC_Proposal_2 (1)_WK_2007Test0612Rev04_2008Tables_FOCUS_ERM-ERD-FEP-LITH-INTC-FAC-AP_DRAFTv7_2009Tables_FOCUS_B_ITRS" xfId="4880" xr:uid="{00000000-0005-0000-0000-0000E0120000}"/>
    <cellStyle name="___retention_FEPTablesJul19_probe card difficult challenges_SOC_Proposal_2 (1)_WK_2007Test0612Rev04_2008Tables_FOCUS_ERM-ERD-FEP-LITH-INTC-FAC-AP_DRAFTv7_2009Tables_FOCUS_B_itwg(Factory Integration)09" xfId="4881" xr:uid="{00000000-0005-0000-0000-0000E1120000}"/>
    <cellStyle name="___retention_FEPTablesJul19_probe card difficult challenges_SOC_Proposal_2 (1)_WK_2007Test0612Rev04_2008Tables_FOCUS_ERM-ERD-FEP-LITH-INTC-FAC-AP_DRAFTv7_2009Tables_Focus_B-LITH-US-Bussels-V3" xfId="4882" xr:uid="{00000000-0005-0000-0000-0000E2120000}"/>
    <cellStyle name="___retention_FEPTablesJul19_probe card difficult challenges_SOC_Proposal_2 (1)_WK_2007Test0612Rev04_2008Tables_FOCUS_ERM-ERD-FEP-LITH-INTC-FAC-AP_DRAFTv7_2009Tables_Focus_B-LITH-US-V13b" xfId="4883" xr:uid="{00000000-0005-0000-0000-0000E3120000}"/>
    <cellStyle name="___retention_FEPTablesJul19_probe card difficult challenges_SOC_Proposal_2 (1)_WK_2007Test0612Rev04_2008Tables_FOCUS_ERM-ERD-FEP-LITH-INTC-FAC-AP_DRAFTv7_2009Tables_FOCUS_C_ITRSV1" xfId="4884" xr:uid="{00000000-0005-0000-0000-0000E4120000}"/>
    <cellStyle name="___retention_FEPTablesJul19_probe card difficult challenges_SOC_Proposal_2 (1)_WK_2007Test0612Rev04_2008Tables_FOCUS_ERM-ERD-FEP-LITH-INTC-FAC-AP_DRAFTv7_2009Tables_FOCUS_C_ITRSV3" xfId="4885" xr:uid="{00000000-0005-0000-0000-0000E5120000}"/>
    <cellStyle name="___retention_FEPTablesJul19_probe card difficult challenges_SOC_Proposal_2 (1)_WK_2007Test0612Rev04_2008Tables_FOCUS_ERM-ERD-FEP-LITH-INTC-FAC-AP_DRAFTv7_2009Tables_FOCUS_D_ITRS-ITWG Copy 2010 V1" xfId="4886" xr:uid="{00000000-0005-0000-0000-0000E6120000}"/>
    <cellStyle name="___retention_FEPTablesJul19_probe card difficult challenges_SOC_Proposal_2 (1)_WK_2007Test0612Rev04_2008Tables_FOCUS_ERM-ERD-FEP-LITH-INTC-FAC-AP_DRAFTv7_2009Tables_FOCUS_E_ITRS-AP and Interconnectv1" xfId="4887" xr:uid="{00000000-0005-0000-0000-0000E7120000}"/>
    <cellStyle name="___retention_FEPTablesJul19_probe card difficult challenges_SOC_Proposal_2 (1)_WK_2007Test0612Rev04_2008Tables_FOCUS_ERM-ERD-FEP-LITH-INTC-FAC-AP_DRAFTv7_2009Tables_ORTC_V5" xfId="4888" xr:uid="{00000000-0005-0000-0000-0000E8120000}"/>
    <cellStyle name="___retention_FEPTablesJul19_probe card difficult challenges_SOC_Proposal_2 (1)_WK_2007Test0612Rev04_2008Tables_FOCUS_ERM-ERD-FEP-LITH-INTC-FAC-AP_DRAFTv7_2011_ORTC-2A" xfId="4889" xr:uid="{00000000-0005-0000-0000-0000E9120000}"/>
    <cellStyle name="___retention_FEPTablesJul19_probe card difficult challenges_SOC_Proposal_2 (1)_WK_2007Test0612Rev04_2008Tables_FOCUS_ERM-ERD-FEP-LITH-INTC-FAC-AP_DRAFTv7_4FINAL2009Tables_ERD_Oct30_lsw" xfId="4890" xr:uid="{00000000-0005-0000-0000-0000EA120000}"/>
    <cellStyle name="___retention_FEPTablesJul19_probe card difficult challenges_SOC_Proposal_2 (1)_WK_2007Test0612Rev04_2008Tables_FOCUS_ERM-ERD-FEP-LITH-INTC-FAC-AP_DRAFTv7_4FINAL2009Tables_ERD_Oct30_lsw2" xfId="4891" xr:uid="{00000000-0005-0000-0000-0000EB120000}"/>
    <cellStyle name="___retention_FEPTablesJul19_probe card difficult challenges_SOC_Proposal_2 (1)_WK_2007Test0612Rev04_2008Tables_FOCUS_ERM-ERD-FEP-LITH-INTC-FAC-AP_DRAFTv7_ITRS B)_Table_ver6_INTC1~6_021710_After_Telecon_Rev_Alexis-lswEDITORS-NOTES" xfId="4892" xr:uid="{00000000-0005-0000-0000-0000EC120000}"/>
    <cellStyle name="___retention_FEPTablesJul19_probe card difficult challenges_SOC_Proposal_2 (1)_WK_2007Test0612Rev04_2008Tables_FOCUS_ERM-ERD-FEP-LITH-INTC-FAC-AP_DRAFTv7_ITRS EUV Mask WG Meeting with Proposals-2009" xfId="4893" xr:uid="{00000000-0005-0000-0000-0000ED120000}"/>
    <cellStyle name="___retention_FEPTablesJul19_probe card difficult challenges_SOC_Proposal_2 (1)_WK_2007Test0612Rev04_2008Tables_FOCUS_ERM-ERD-FEP-LITH-INTC-FAC-AP_DRAFTv7_ITRS Optica Mask Table change note 200907011" xfId="4894" xr:uid="{00000000-0005-0000-0000-0000EE120000}"/>
    <cellStyle name="___retention_FEPTablesJul19_probe card difficult challenges_SOC_Proposal_2 (1)_WK_2007Test0612Rev04_2008Tables_FOCUS_ERM-ERD-FEP-LITH-INTC-FAC-AP_DRAFTv7_Litho_Challenges_2009_ITRS_Lith_Table_Summary-V5" xfId="4895" xr:uid="{00000000-0005-0000-0000-0000EF120000}"/>
    <cellStyle name="___retention_FEPTablesJul19_probe card difficult challenges_SOC_Proposal_2 (1)_WK_2007Test0612Rev04_2008Tables_FOCUS_ERM-ERD-FEP-LITH-INTC-FAC-AP_DRAFTv7_Table INTC6-Final from Italy" xfId="4896" xr:uid="{00000000-0005-0000-0000-0000F0120000}"/>
    <cellStyle name="___retention_FEPTablesJul19_probe card difficult challenges_SOC_Proposal_2 (1)_WK_2007Test0612Rev04_2008Tables_FOCUS_ERM-ERD-FEP-LITH-INTC-FAC-AP_DRAFTv7_To Linda ITRS_NILb (2)" xfId="4897" xr:uid="{00000000-0005-0000-0000-0000F1120000}"/>
    <cellStyle name="___retention_FEPTablesJul19_probe card difficult challenges_SOC_Proposal_2 (1)_WK_2007Test0612Rev04_2008Test 081203 handler revised proposal by SEAJ" xfId="4898" xr:uid="{00000000-0005-0000-0000-0000F2120000}"/>
    <cellStyle name="___retention_FEPTablesJul19_probe card difficult challenges_SOC_Proposal_2 (1)_WK_2007Test0612Rev04_2008Test 081203 handler revised proposal by SEAJ_2009 ITRS TestTable(Handler)090505" xfId="4899" xr:uid="{00000000-0005-0000-0000-0000F3120000}"/>
    <cellStyle name="___retention_FEPTablesJul19_probe card difficult challenges_SOC_Proposal_2 (1)_WK_2007Test0612Rev04_2008Test 081203 handler revised proposal by SEAJ_Table Test-T8 RF updated 14 July 2009" xfId="4900" xr:uid="{00000000-0005-0000-0000-0000F4120000}"/>
    <cellStyle name="___retention_FEPTablesJul19_probe card difficult challenges_SOC_Proposal_2 (1)_WK_2007Test0612Rev04_2008Test 1120 prober " xfId="4901" xr:uid="{00000000-0005-0000-0000-0000F5120000}"/>
    <cellStyle name="___retention_FEPTablesJul19_probe card difficult challenges_SOC_Proposal_2 (1)_WK_2007Test0612Rev04_2008Test 1120 prober _2009 ITRS TestTable(Handler)090505" xfId="4902" xr:uid="{00000000-0005-0000-0000-0000F6120000}"/>
    <cellStyle name="___retention_FEPTablesJul19_probe card difficult challenges_SOC_Proposal_2 (1)_WK_2007Test0612Rev04_2008Test 1120 prober _Table Test-T8 RF updated 14 July 2009" xfId="4903" xr:uid="{00000000-0005-0000-0000-0000F7120000}"/>
    <cellStyle name="___retention_FEPTablesJul19_probe card difficult challenges_SOC_Proposal_2 (1)_WK_2007Test0612Rev04_2008Test0722" xfId="4904" xr:uid="{00000000-0005-0000-0000-0000F8120000}"/>
    <cellStyle name="___retention_FEPTablesJul19_probe card difficult challenges_SOC_Proposal_2 (1)_WK_2007Test0612Rev04_2008Test0722_2009 ITRS TestTable(Handler)090505" xfId="4905" xr:uid="{00000000-0005-0000-0000-0000F9120000}"/>
    <cellStyle name="___retention_FEPTablesJul19_probe card difficult challenges_SOC_Proposal_2 (1)_WK_2007Test0612Rev04_2008Test0722_Table Test-T8 RF updated 14 July 2009" xfId="4906" xr:uid="{00000000-0005-0000-0000-0000FA120000}"/>
    <cellStyle name="___retention_FEPTablesJul19_probe card difficult challenges_SOC_Proposal_2 (1)_WK_2007Test0612Rev04_2008Test1215" xfId="4907" xr:uid="{00000000-0005-0000-0000-0000FB120000}"/>
    <cellStyle name="___retention_FEPTablesJul19_probe card difficult challenges_SOC_Proposal_2 (1)_WK_2007Test0612Rev04_2008Test1215_Table Test-T8 RF updated 14 July 2009" xfId="4908" xr:uid="{00000000-0005-0000-0000-0000FC120000}"/>
    <cellStyle name="___retention_FEPTablesJul19_probe card difficult challenges_SOC_Proposal_2 (1)_WK_2007Test0612Rev04_2008TestProposals_Handler_081208" xfId="4909" xr:uid="{00000000-0005-0000-0000-0000FD120000}"/>
    <cellStyle name="___retention_FEPTablesJul19_probe card difficult challenges_SOC_Proposal_2 (1)_WK_2007Test0612Rev04_2008TestProposals_Handler_081208_Table Test-T8 RF updated 14 July 2009" xfId="4910" xr:uid="{00000000-0005-0000-0000-0000FE120000}"/>
    <cellStyle name="___retention_FEPTablesJul19_probe card difficult challenges_SOC_Proposal_2 (1)_WK_2007Test0612Rev04_2009 ITRS TestTable(Handler)090505" xfId="4911" xr:uid="{00000000-0005-0000-0000-0000FF120000}"/>
    <cellStyle name="___retention_FEPTablesJul19_probe card difficult challenges_SOC_Proposal_2 (1)_WK_2007Test0612Rev04_2009 TR Tables_Factory Integration version 08-LSW" xfId="4912" xr:uid="{00000000-0005-0000-0000-000000130000}"/>
    <cellStyle name="___retention_FEPTablesJul19_probe card difficult challenges_SOC_Proposal_2 (1)_WK_2007Test0612Rev04_2009 TR Tables_Factory Integration(20090806)_02A" xfId="4913" xr:uid="{00000000-0005-0000-0000-000001130000}"/>
    <cellStyle name="___retention_FEPTablesJul19_probe card difficult challenges_SOC_Proposal_2 (1)_WK_2007Test0612Rev04_2009_INDEX" xfId="4914" xr:uid="{00000000-0005-0000-0000-000002130000}"/>
    <cellStyle name="___retention_FEPTablesJul19_probe card difficult challenges_SOC_Proposal_2 (1)_WK_2007Test0612Rev04_2009_InterconnectTables_03032010" xfId="4915" xr:uid="{00000000-0005-0000-0000-000003130000}"/>
    <cellStyle name="___retention_FEPTablesJul19_probe card difficult challenges_SOC_Proposal_2 (1)_WK_2007Test0612Rev04_2009Tables_FOCUS_B_ITRS" xfId="4916" xr:uid="{00000000-0005-0000-0000-000004130000}"/>
    <cellStyle name="___retention_FEPTablesJul19_probe card difficult challenges_SOC_Proposal_2 (1)_WK_2007Test0612Rev04_2009Tables_FOCUS_B_itwg(Factory Integration)09" xfId="4917" xr:uid="{00000000-0005-0000-0000-000005130000}"/>
    <cellStyle name="___retention_FEPTablesJul19_probe card difficult challenges_SOC_Proposal_2 (1)_WK_2007Test0612Rev04_2009Tables_Focus_B-LITH-US-Bussels-V3" xfId="4918" xr:uid="{00000000-0005-0000-0000-000006130000}"/>
    <cellStyle name="___retention_FEPTablesJul19_probe card difficult challenges_SOC_Proposal_2 (1)_WK_2007Test0612Rev04_2009Tables_Focus_B-LITH-US-V13b" xfId="4919" xr:uid="{00000000-0005-0000-0000-000007130000}"/>
    <cellStyle name="___retention_FEPTablesJul19_probe card difficult challenges_SOC_Proposal_2 (1)_WK_2007Test0612Rev04_2009Tables_FOCUS_C_ITRSV1" xfId="4920" xr:uid="{00000000-0005-0000-0000-000008130000}"/>
    <cellStyle name="___retention_FEPTablesJul19_probe card difficult challenges_SOC_Proposal_2 (1)_WK_2007Test0612Rev04_2009Tables_FOCUS_C_ITRSV3" xfId="4921" xr:uid="{00000000-0005-0000-0000-000009130000}"/>
    <cellStyle name="___retention_FEPTablesJul19_probe card difficult challenges_SOC_Proposal_2 (1)_WK_2007Test0612Rev04_2009Tables_FOCUS_D_ITRS-ITWG Copy 2010 V1" xfId="4922" xr:uid="{00000000-0005-0000-0000-00000A130000}"/>
    <cellStyle name="___retention_FEPTablesJul19_probe card difficult challenges_SOC_Proposal_2 (1)_WK_2007Test0612Rev04_2009Tables_FOCUS_E_ITRS-AP and Interconnectv1" xfId="4923" xr:uid="{00000000-0005-0000-0000-00000B130000}"/>
    <cellStyle name="___retention_FEPTablesJul19_probe card difficult challenges_SOC_Proposal_2 (1)_WK_2007Test0612Rev04_2009Tables_ORTC_V5" xfId="4924" xr:uid="{00000000-0005-0000-0000-00000C130000}"/>
    <cellStyle name="___retention_FEPTablesJul19_probe card difficult challenges_SOC_Proposal_2 (1)_WK_2007Test0612Rev04_2011_ORTC-2A" xfId="4925" xr:uid="{00000000-0005-0000-0000-00000D130000}"/>
    <cellStyle name="___retention_FEPTablesJul19_probe card difficult challenges_SOC_Proposal_2 (1)_WK_2007Test0612Rev04_4FINAL2009Tables_ERD_Oct30_lsw" xfId="4926" xr:uid="{00000000-0005-0000-0000-00000E130000}"/>
    <cellStyle name="___retention_FEPTablesJul19_probe card difficult challenges_SOC_Proposal_2 (1)_WK_2007Test0612Rev04_4FINAL2009Tables_ERD_Oct30_lsw2" xfId="4927" xr:uid="{00000000-0005-0000-0000-00000F130000}"/>
    <cellStyle name="___retention_FEPTablesJul19_probe card difficult challenges_SOC_Proposal_2 (1)_WK_2007Test0612Rev04_ITRS B)_Table_ver6_INTC1~6_021710_After_Telecon_Rev_Alexis-lswEDITORS-NOTES" xfId="4928" xr:uid="{00000000-0005-0000-0000-000010130000}"/>
    <cellStyle name="___retention_FEPTablesJul19_probe card difficult challenges_SOC_Proposal_2 (1)_WK_2007Test0612Rev04_ITRS EUV Mask WG Meeting with Proposals-2009" xfId="4929" xr:uid="{00000000-0005-0000-0000-000011130000}"/>
    <cellStyle name="___retention_FEPTablesJul19_probe card difficult challenges_SOC_Proposal_2 (1)_WK_2007Test0612Rev04_ITRS Optica Mask Table change note 200907011" xfId="4930" xr:uid="{00000000-0005-0000-0000-000012130000}"/>
    <cellStyle name="___retention_FEPTablesJul19_probe card difficult challenges_SOC_Proposal_2 (1)_WK_2007Test0612Rev04_Litho_Challenges_2009_ITRS_Lith_Table_Summary-V5" xfId="4931" xr:uid="{00000000-0005-0000-0000-000013130000}"/>
    <cellStyle name="___retention_FEPTablesJul19_probe card difficult challenges_SOC_Proposal_2 (1)_WK_2007Test0612Rev04_Table INTC6-Final from Italy" xfId="4932" xr:uid="{00000000-0005-0000-0000-000014130000}"/>
    <cellStyle name="___retention_FEPTablesJul19_probe card difficult challenges_SOC_Proposal_2 (1)_WK_2007Test0612Rev04_Table Test-T11 Prober updated 08Jul09" xfId="4933" xr:uid="{00000000-0005-0000-0000-000015130000}"/>
    <cellStyle name="___retention_FEPTablesJul19_probe card difficult challenges_SOC_Proposal_2 (1)_WK_2007Test0612Rev04_Table Test-T8 RF updated 14 July 2009" xfId="4934" xr:uid="{00000000-0005-0000-0000-000016130000}"/>
    <cellStyle name="___retention_FEPTablesJul19_probe card difficult challenges_SOC_Proposal_2 (1)_WK_2007Test0612Rev04_Test_Tables_20081208" xfId="4935" xr:uid="{00000000-0005-0000-0000-000017130000}"/>
    <cellStyle name="___retention_FEPTablesJul19_probe card difficult challenges_SOC_Proposal_2 (1)_WK_2007Test0612Rev04_Test_Tables_20081208 Korea feedback_08081225 " xfId="4936" xr:uid="{00000000-0005-0000-0000-000018130000}"/>
    <cellStyle name="___retention_FEPTablesJul19_probe card difficult challenges_SOC_Proposal_2 (1)_WK_2007Test0612Rev04_Test_Tables_20081208 Korea feedback_08081225 _Table Test-T8 RF updated 14 July 2009" xfId="4937" xr:uid="{00000000-0005-0000-0000-000019130000}"/>
    <cellStyle name="___retention_FEPTablesJul19_probe card difficult challenges_SOC_Proposal_2 (1)_WK_2007Test0612Rev04_Test_Tables_20081208_Table Test-T8 RF updated 14 July 2009" xfId="4938" xr:uid="{00000000-0005-0000-0000-00001A130000}"/>
    <cellStyle name="___retention_FEPTablesJul19_probe card difficult challenges_SOC_Proposal_2 (1)_WK_2007Test0612Rev04_Test_Tables_20081231プローブカード案" xfId="4939" xr:uid="{00000000-0005-0000-0000-00001B130000}"/>
    <cellStyle name="___retention_FEPTablesJul19_probe card difficult challenges_SOC_Proposal_2 (1)_WK_2007Test0612Rev04_Test_Tables_20081231プローブカード案_Table Test-T8 RF updated 14 July 2009" xfId="4940" xr:uid="{00000000-0005-0000-0000-00001C130000}"/>
    <cellStyle name="___retention_FEPTablesJul19_probe card difficult challenges_SOC_Proposal_2 (1)_WK_2007Test0612Rev04_Test_Tables_20090113プローブカード案2" xfId="4941" xr:uid="{00000000-0005-0000-0000-00001D130000}"/>
    <cellStyle name="___retention_FEPTablesJul19_probe card difficult challenges_SOC_Proposal_2 (1)_WK_2007Test0612Rev04_Test_Tables_20090113プローブカード案2_Table Test-T8 RF updated 14 July 2009" xfId="4942" xr:uid="{00000000-0005-0000-0000-00001E130000}"/>
    <cellStyle name="___retention_FEPTablesJul19_probe card difficult challenges_SOC_Proposal_2 (1)_WK_2007Test0612Rev04_Test_Tables_20090113プローブカード案3" xfId="4943" xr:uid="{00000000-0005-0000-0000-00001F130000}"/>
    <cellStyle name="___retention_FEPTablesJul19_probe card difficult challenges_SOC_Proposal_2 (1)_WK_2007Test0612Rev04_Test_Tables_20090113プローブカード案3_Table Test-T8 RF updated 14 July 2009" xfId="4944" xr:uid="{00000000-0005-0000-0000-000020130000}"/>
    <cellStyle name="___retention_FEPTablesJul19_probe card difficult challenges_SOC_Proposal_2 (1)_WK_2007Test0612Rev04_To Linda ITRS_NILb (2)" xfId="4945" xr:uid="{00000000-0005-0000-0000-000021130000}"/>
    <cellStyle name="___retention_FEPTablesJul19_probe card difficult challenges_SOC_Proposal_2 (1)_WK_2007Test0612Rev04_見直しfor2009：2007Test0829_SoC&amp;Logic" xfId="4873" xr:uid="{00000000-0005-0000-0000-000022130000}"/>
    <cellStyle name="___retention_FEPTablesJul19_probe card difficult challenges_SOC_Proposal_2 (1)_WK_2007Test0612Rev04_見直しfor2009：2007Test0829_SoC&amp;Logic(0707会議後)" xfId="4874" xr:uid="{00000000-0005-0000-0000-000023130000}"/>
    <cellStyle name="___retention_FEPTablesJul19_probe card difficult challenges_SOC_Proposal_2 (1)_見直しfor2009：2007Test0829_SoC&amp;Logic" xfId="4725" xr:uid="{00000000-0005-0000-0000-000024130000}"/>
    <cellStyle name="___retention_FEPTablesJul19_probe card difficult challenges_SOC_Proposal_2 (1)_見直しfor2009：2007Test0829_SoC&amp;Logic(0707会議後)" xfId="4726" xr:uid="{00000000-0005-0000-0000-000025130000}"/>
    <cellStyle name="___retention_FEPTablesJul19_probe card difficult challenges_Table INTC6-Final from Italy" xfId="4946" xr:uid="{00000000-0005-0000-0000-000026130000}"/>
    <cellStyle name="___retention_FEPTablesJul19_probe card difficult challenges_Table Test-T11 Prober updated 08Jul09" xfId="4947" xr:uid="{00000000-0005-0000-0000-000027130000}"/>
    <cellStyle name="___retention_FEPTablesJul19_probe card difficult challenges_Table Test-T8 RF updated 14 July 2009" xfId="4948" xr:uid="{00000000-0005-0000-0000-000028130000}"/>
    <cellStyle name="___retention_FEPTablesJul19_probe card difficult challenges_Test_Tables_20081208" xfId="4949" xr:uid="{00000000-0005-0000-0000-000029130000}"/>
    <cellStyle name="___retention_FEPTablesJul19_probe card difficult challenges_Test_Tables_20081208 Korea feedback_08081225 " xfId="4950" xr:uid="{00000000-0005-0000-0000-00002A130000}"/>
    <cellStyle name="___retention_FEPTablesJul19_probe card difficult challenges_Test_Tables_20081208 Korea feedback_08081225 _Table Test-T8 RF updated 14 July 2009" xfId="4951" xr:uid="{00000000-0005-0000-0000-00002B130000}"/>
    <cellStyle name="___retention_FEPTablesJul19_probe card difficult challenges_Test_Tables_20081208_Table Test-T8 RF updated 14 July 2009" xfId="4952" xr:uid="{00000000-0005-0000-0000-00002C130000}"/>
    <cellStyle name="___retention_FEPTablesJul19_probe card difficult challenges_Test_Tables_20081231プローブカード案" xfId="4953" xr:uid="{00000000-0005-0000-0000-00002D130000}"/>
    <cellStyle name="___retention_FEPTablesJul19_probe card difficult challenges_Test_Tables_20081231プローブカード案_Table Test-T8 RF updated 14 July 2009" xfId="4954" xr:uid="{00000000-0005-0000-0000-00002E130000}"/>
    <cellStyle name="___retention_FEPTablesJul19_probe card difficult challenges_Test_Tables_20090113プローブカード案2" xfId="4955" xr:uid="{00000000-0005-0000-0000-00002F130000}"/>
    <cellStyle name="___retention_FEPTablesJul19_probe card difficult challenges_Test_Tables_20090113プローブカード案2_Table Test-T8 RF updated 14 July 2009" xfId="4956" xr:uid="{00000000-0005-0000-0000-000030130000}"/>
    <cellStyle name="___retention_FEPTablesJul19_probe card difficult challenges_Test_Tables_20090113プローブカード案3" xfId="4957" xr:uid="{00000000-0005-0000-0000-000031130000}"/>
    <cellStyle name="___retention_FEPTablesJul19_probe card difficult challenges_Test_Tables_20090113プローブカード案3_Table Test-T8 RF updated 14 July 2009" xfId="4958" xr:uid="{00000000-0005-0000-0000-000032130000}"/>
    <cellStyle name="___retention_FEPTablesJul19_probe card difficult challenges_To Linda ITRS_NILb (2)" xfId="4959" xr:uid="{00000000-0005-0000-0000-000033130000}"/>
    <cellStyle name="___retention_FEPTablesJul19_probe card difficult challenges_WK_2007Test0612Rev04" xfId="4960" xr:uid="{00000000-0005-0000-0000-000034130000}"/>
    <cellStyle name="___retention_FEPTablesJul19_probe card difficult challenges_WK_2007Test0612Rev04_2008Tables_FOCUS_ERM-ERD-FEP-LITH-INTC-FAC-AP_DRAFTv7" xfId="4963" xr:uid="{00000000-0005-0000-0000-000035130000}"/>
    <cellStyle name="___retention_FEPTablesJul19_probe card difficult challenges_WK_2007Test0612Rev04_2008Tables_FOCUS_ERM-ERD-FEP-LITH-INTC-FAC-AP_DRAFTv7_2009 TR Tables_Factory Integration version 08-LSW" xfId="4964" xr:uid="{00000000-0005-0000-0000-000036130000}"/>
    <cellStyle name="___retention_FEPTablesJul19_probe card difficult challenges_WK_2007Test0612Rev04_2008Tables_FOCUS_ERM-ERD-FEP-LITH-INTC-FAC-AP_DRAFTv7_2009 TR Tables_Factory Integration(20090806)_02A" xfId="4965" xr:uid="{00000000-0005-0000-0000-000037130000}"/>
    <cellStyle name="___retention_FEPTablesJul19_probe card difficult challenges_WK_2007Test0612Rev04_2008Tables_FOCUS_ERM-ERD-FEP-LITH-INTC-FAC-AP_DRAFTv7_2009_INDEX" xfId="4966" xr:uid="{00000000-0005-0000-0000-000038130000}"/>
    <cellStyle name="___retention_FEPTablesJul19_probe card difficult challenges_WK_2007Test0612Rev04_2008Tables_FOCUS_ERM-ERD-FEP-LITH-INTC-FAC-AP_DRAFTv7_2009_InterconnectTables_03032010" xfId="4967" xr:uid="{00000000-0005-0000-0000-000039130000}"/>
    <cellStyle name="___retention_FEPTablesJul19_probe card difficult challenges_WK_2007Test0612Rev04_2008Tables_FOCUS_ERM-ERD-FEP-LITH-INTC-FAC-AP_DRAFTv7_2009Tables_FOCUS_B_ITRS" xfId="4968" xr:uid="{00000000-0005-0000-0000-00003A130000}"/>
    <cellStyle name="___retention_FEPTablesJul19_probe card difficult challenges_WK_2007Test0612Rev04_2008Tables_FOCUS_ERM-ERD-FEP-LITH-INTC-FAC-AP_DRAFTv7_2009Tables_FOCUS_B_itwg(Factory Integration)09" xfId="4969" xr:uid="{00000000-0005-0000-0000-00003B130000}"/>
    <cellStyle name="___retention_FEPTablesJul19_probe card difficult challenges_WK_2007Test0612Rev04_2008Tables_FOCUS_ERM-ERD-FEP-LITH-INTC-FAC-AP_DRAFTv7_2009Tables_Focus_B-LITH-US-Bussels-V3" xfId="4970" xr:uid="{00000000-0005-0000-0000-00003C130000}"/>
    <cellStyle name="___retention_FEPTablesJul19_probe card difficult challenges_WK_2007Test0612Rev04_2008Tables_FOCUS_ERM-ERD-FEP-LITH-INTC-FAC-AP_DRAFTv7_2009Tables_Focus_B-LITH-US-V13b" xfId="4971" xr:uid="{00000000-0005-0000-0000-00003D130000}"/>
    <cellStyle name="___retention_FEPTablesJul19_probe card difficult challenges_WK_2007Test0612Rev04_2008Tables_FOCUS_ERM-ERD-FEP-LITH-INTC-FAC-AP_DRAFTv7_2009Tables_FOCUS_C_ITRSV1" xfId="4972" xr:uid="{00000000-0005-0000-0000-00003E130000}"/>
    <cellStyle name="___retention_FEPTablesJul19_probe card difficult challenges_WK_2007Test0612Rev04_2008Tables_FOCUS_ERM-ERD-FEP-LITH-INTC-FAC-AP_DRAFTv7_2009Tables_FOCUS_C_ITRSV3" xfId="4973" xr:uid="{00000000-0005-0000-0000-00003F130000}"/>
    <cellStyle name="___retention_FEPTablesJul19_probe card difficult challenges_WK_2007Test0612Rev04_2008Tables_FOCUS_ERM-ERD-FEP-LITH-INTC-FAC-AP_DRAFTv7_2009Tables_FOCUS_D_ITRS-ITWG Copy 2010 V1" xfId="4974" xr:uid="{00000000-0005-0000-0000-000040130000}"/>
    <cellStyle name="___retention_FEPTablesJul19_probe card difficult challenges_WK_2007Test0612Rev04_2008Tables_FOCUS_ERM-ERD-FEP-LITH-INTC-FAC-AP_DRAFTv7_2009Tables_FOCUS_E_ITRS-AP and Interconnectv1" xfId="4975" xr:uid="{00000000-0005-0000-0000-000041130000}"/>
    <cellStyle name="___retention_FEPTablesJul19_probe card difficult challenges_WK_2007Test0612Rev04_2008Tables_FOCUS_ERM-ERD-FEP-LITH-INTC-FAC-AP_DRAFTv7_2009Tables_ORTC_V5" xfId="4976" xr:uid="{00000000-0005-0000-0000-000042130000}"/>
    <cellStyle name="___retention_FEPTablesJul19_probe card difficult challenges_WK_2007Test0612Rev04_2008Tables_FOCUS_ERM-ERD-FEP-LITH-INTC-FAC-AP_DRAFTv7_2011_ORTC-2A" xfId="4977" xr:uid="{00000000-0005-0000-0000-000043130000}"/>
    <cellStyle name="___retention_FEPTablesJul19_probe card difficult challenges_WK_2007Test0612Rev04_2008Tables_FOCUS_ERM-ERD-FEP-LITH-INTC-FAC-AP_DRAFTv7_4FINAL2009Tables_ERD_Oct30_lsw" xfId="4978" xr:uid="{00000000-0005-0000-0000-000044130000}"/>
    <cellStyle name="___retention_FEPTablesJul19_probe card difficult challenges_WK_2007Test0612Rev04_2008Tables_FOCUS_ERM-ERD-FEP-LITH-INTC-FAC-AP_DRAFTv7_4FINAL2009Tables_ERD_Oct30_lsw2" xfId="4979" xr:uid="{00000000-0005-0000-0000-000045130000}"/>
    <cellStyle name="___retention_FEPTablesJul19_probe card difficult challenges_WK_2007Test0612Rev04_2008Tables_FOCUS_ERM-ERD-FEP-LITH-INTC-FAC-AP_DRAFTv7_ITRS B)_Table_ver6_INTC1~6_021710_After_Telecon_Rev_Alexis-lswEDITORS-NOTES" xfId="4980" xr:uid="{00000000-0005-0000-0000-000046130000}"/>
    <cellStyle name="___retention_FEPTablesJul19_probe card difficult challenges_WK_2007Test0612Rev04_2008Tables_FOCUS_ERM-ERD-FEP-LITH-INTC-FAC-AP_DRAFTv7_ITRS EUV Mask WG Meeting with Proposals-2009" xfId="4981" xr:uid="{00000000-0005-0000-0000-000047130000}"/>
    <cellStyle name="___retention_FEPTablesJul19_probe card difficult challenges_WK_2007Test0612Rev04_2008Tables_FOCUS_ERM-ERD-FEP-LITH-INTC-FAC-AP_DRAFTv7_ITRS Optica Mask Table change note 200907011" xfId="4982" xr:uid="{00000000-0005-0000-0000-000048130000}"/>
    <cellStyle name="___retention_FEPTablesJul19_probe card difficult challenges_WK_2007Test0612Rev04_2008Tables_FOCUS_ERM-ERD-FEP-LITH-INTC-FAC-AP_DRAFTv7_Litho_Challenges_2009_ITRS_Lith_Table_Summary-V5" xfId="4983" xr:uid="{00000000-0005-0000-0000-000049130000}"/>
    <cellStyle name="___retention_FEPTablesJul19_probe card difficult challenges_WK_2007Test0612Rev04_2008Tables_FOCUS_ERM-ERD-FEP-LITH-INTC-FAC-AP_DRAFTv7_Table INTC6-Final from Italy" xfId="4984" xr:uid="{00000000-0005-0000-0000-00004A130000}"/>
    <cellStyle name="___retention_FEPTablesJul19_probe card difficult challenges_WK_2007Test0612Rev04_2008Tables_FOCUS_ERM-ERD-FEP-LITH-INTC-FAC-AP_DRAFTv7_To Linda ITRS_NILb (2)" xfId="4985" xr:uid="{00000000-0005-0000-0000-00004B130000}"/>
    <cellStyle name="___retention_FEPTablesJul19_probe card difficult challenges_WK_2007Test0612Rev04_2008Test 081203 handler revised proposal by SEAJ" xfId="4986" xr:uid="{00000000-0005-0000-0000-00004C130000}"/>
    <cellStyle name="___retention_FEPTablesJul19_probe card difficult challenges_WK_2007Test0612Rev04_2008Test 081203 handler revised proposal by SEAJ_2009 ITRS TestTable(Handler)090505" xfId="4987" xr:uid="{00000000-0005-0000-0000-00004D130000}"/>
    <cellStyle name="___retention_FEPTablesJul19_probe card difficult challenges_WK_2007Test0612Rev04_2008Test 081203 handler revised proposal by SEAJ_Table Test-T8 RF updated 14 July 2009" xfId="4988" xr:uid="{00000000-0005-0000-0000-00004E130000}"/>
    <cellStyle name="___retention_FEPTablesJul19_probe card difficult challenges_WK_2007Test0612Rev04_2008Test 1120 prober " xfId="4989" xr:uid="{00000000-0005-0000-0000-00004F130000}"/>
    <cellStyle name="___retention_FEPTablesJul19_probe card difficult challenges_WK_2007Test0612Rev04_2008Test 1120 prober _2009 ITRS TestTable(Handler)090505" xfId="4990" xr:uid="{00000000-0005-0000-0000-000050130000}"/>
    <cellStyle name="___retention_FEPTablesJul19_probe card difficult challenges_WK_2007Test0612Rev04_2008Test 1120 prober _Table Test-T8 RF updated 14 July 2009" xfId="4991" xr:uid="{00000000-0005-0000-0000-000051130000}"/>
    <cellStyle name="___retention_FEPTablesJul19_probe card difficult challenges_WK_2007Test0612Rev04_2008Test0722" xfId="4992" xr:uid="{00000000-0005-0000-0000-000052130000}"/>
    <cellStyle name="___retention_FEPTablesJul19_probe card difficult challenges_WK_2007Test0612Rev04_2008Test0722_2009 ITRS TestTable(Handler)090505" xfId="4993" xr:uid="{00000000-0005-0000-0000-000053130000}"/>
    <cellStyle name="___retention_FEPTablesJul19_probe card difficult challenges_WK_2007Test0612Rev04_2008Test0722_Table Test-T8 RF updated 14 July 2009" xfId="4994" xr:uid="{00000000-0005-0000-0000-000054130000}"/>
    <cellStyle name="___retention_FEPTablesJul19_probe card difficult challenges_WK_2007Test0612Rev04_2008Test1215" xfId="4995" xr:uid="{00000000-0005-0000-0000-000055130000}"/>
    <cellStyle name="___retention_FEPTablesJul19_probe card difficult challenges_WK_2007Test0612Rev04_2008Test1215_Table Test-T8 RF updated 14 July 2009" xfId="4996" xr:uid="{00000000-0005-0000-0000-000056130000}"/>
    <cellStyle name="___retention_FEPTablesJul19_probe card difficult challenges_WK_2007Test0612Rev04_2008TestProposals_Handler_081208" xfId="4997" xr:uid="{00000000-0005-0000-0000-000057130000}"/>
    <cellStyle name="___retention_FEPTablesJul19_probe card difficult challenges_WK_2007Test0612Rev04_2008TestProposals_Handler_081208_Table Test-T8 RF updated 14 July 2009" xfId="4998" xr:uid="{00000000-0005-0000-0000-000058130000}"/>
    <cellStyle name="___retention_FEPTablesJul19_probe card difficult challenges_WK_2007Test0612Rev04_2009 ITRS TestTable(Handler)090505" xfId="4999" xr:uid="{00000000-0005-0000-0000-000059130000}"/>
    <cellStyle name="___retention_FEPTablesJul19_probe card difficult challenges_WK_2007Test0612Rev04_2009 TR Tables_Factory Integration version 08-LSW" xfId="5000" xr:uid="{00000000-0005-0000-0000-00005A130000}"/>
    <cellStyle name="___retention_FEPTablesJul19_probe card difficult challenges_WK_2007Test0612Rev04_2009 TR Tables_Factory Integration(20090806)_02A" xfId="5001" xr:uid="{00000000-0005-0000-0000-00005B130000}"/>
    <cellStyle name="___retention_FEPTablesJul19_probe card difficult challenges_WK_2007Test0612Rev04_2009_INDEX" xfId="5002" xr:uid="{00000000-0005-0000-0000-00005C130000}"/>
    <cellStyle name="___retention_FEPTablesJul19_probe card difficult challenges_WK_2007Test0612Rev04_2009_InterconnectTables_03032010" xfId="5003" xr:uid="{00000000-0005-0000-0000-00005D130000}"/>
    <cellStyle name="___retention_FEPTablesJul19_probe card difficult challenges_WK_2007Test0612Rev04_2009Tables_FOCUS_B_ITRS" xfId="5004" xr:uid="{00000000-0005-0000-0000-00005E130000}"/>
    <cellStyle name="___retention_FEPTablesJul19_probe card difficult challenges_WK_2007Test0612Rev04_2009Tables_FOCUS_B_itwg(Factory Integration)09" xfId="5005" xr:uid="{00000000-0005-0000-0000-00005F130000}"/>
    <cellStyle name="___retention_FEPTablesJul19_probe card difficult challenges_WK_2007Test0612Rev04_2009Tables_Focus_B-LITH-US-Bussels-V3" xfId="5006" xr:uid="{00000000-0005-0000-0000-000060130000}"/>
    <cellStyle name="___retention_FEPTablesJul19_probe card difficult challenges_WK_2007Test0612Rev04_2009Tables_Focus_B-LITH-US-V13b" xfId="5007" xr:uid="{00000000-0005-0000-0000-000061130000}"/>
    <cellStyle name="___retention_FEPTablesJul19_probe card difficult challenges_WK_2007Test0612Rev04_2009Tables_FOCUS_C_ITRSV1" xfId="5008" xr:uid="{00000000-0005-0000-0000-000062130000}"/>
    <cellStyle name="___retention_FEPTablesJul19_probe card difficult challenges_WK_2007Test0612Rev04_2009Tables_FOCUS_C_ITRSV3" xfId="5009" xr:uid="{00000000-0005-0000-0000-000063130000}"/>
    <cellStyle name="___retention_FEPTablesJul19_probe card difficult challenges_WK_2007Test0612Rev04_2009Tables_FOCUS_D_ITRS-ITWG Copy 2010 V1" xfId="5010" xr:uid="{00000000-0005-0000-0000-000064130000}"/>
    <cellStyle name="___retention_FEPTablesJul19_probe card difficult challenges_WK_2007Test0612Rev04_2009Tables_FOCUS_E_ITRS-AP and Interconnectv1" xfId="5011" xr:uid="{00000000-0005-0000-0000-000065130000}"/>
    <cellStyle name="___retention_FEPTablesJul19_probe card difficult challenges_WK_2007Test0612Rev04_2009Tables_ORTC_V5" xfId="5012" xr:uid="{00000000-0005-0000-0000-000066130000}"/>
    <cellStyle name="___retention_FEPTablesJul19_probe card difficult challenges_WK_2007Test0612Rev04_2011_ORTC-2A" xfId="5013" xr:uid="{00000000-0005-0000-0000-000067130000}"/>
    <cellStyle name="___retention_FEPTablesJul19_probe card difficult challenges_WK_2007Test0612Rev04_4FINAL2009Tables_ERD_Oct30_lsw" xfId="5014" xr:uid="{00000000-0005-0000-0000-000068130000}"/>
    <cellStyle name="___retention_FEPTablesJul19_probe card difficult challenges_WK_2007Test0612Rev04_4FINAL2009Tables_ERD_Oct30_lsw2" xfId="5015" xr:uid="{00000000-0005-0000-0000-000069130000}"/>
    <cellStyle name="___retention_FEPTablesJul19_probe card difficult challenges_WK_2007Test0612Rev04_ITRS B)_Table_ver6_INTC1~6_021710_After_Telecon_Rev_Alexis-lswEDITORS-NOTES" xfId="5016" xr:uid="{00000000-0005-0000-0000-00006A130000}"/>
    <cellStyle name="___retention_FEPTablesJul19_probe card difficult challenges_WK_2007Test0612Rev04_ITRS EUV Mask WG Meeting with Proposals-2009" xfId="5017" xr:uid="{00000000-0005-0000-0000-00006B130000}"/>
    <cellStyle name="___retention_FEPTablesJul19_probe card difficult challenges_WK_2007Test0612Rev04_ITRS Optica Mask Table change note 200907011" xfId="5018" xr:uid="{00000000-0005-0000-0000-00006C130000}"/>
    <cellStyle name="___retention_FEPTablesJul19_probe card difficult challenges_WK_2007Test0612Rev04_Litho_Challenges_2009_ITRS_Lith_Table_Summary-V5" xfId="5019" xr:uid="{00000000-0005-0000-0000-00006D130000}"/>
    <cellStyle name="___retention_FEPTablesJul19_probe card difficult challenges_WK_2007Test0612Rev04_Table INTC6-Final from Italy" xfId="5020" xr:uid="{00000000-0005-0000-0000-00006E130000}"/>
    <cellStyle name="___retention_FEPTablesJul19_probe card difficult challenges_WK_2007Test0612Rev04_Table Test-T11 Prober updated 08Jul09" xfId="5021" xr:uid="{00000000-0005-0000-0000-00006F130000}"/>
    <cellStyle name="___retention_FEPTablesJul19_probe card difficult challenges_WK_2007Test0612Rev04_Table Test-T8 RF updated 14 July 2009" xfId="5022" xr:uid="{00000000-0005-0000-0000-000070130000}"/>
    <cellStyle name="___retention_FEPTablesJul19_probe card difficult challenges_WK_2007Test0612Rev04_Test_Tables_20081208" xfId="5023" xr:uid="{00000000-0005-0000-0000-000071130000}"/>
    <cellStyle name="___retention_FEPTablesJul19_probe card difficult challenges_WK_2007Test0612Rev04_Test_Tables_20081208 Korea feedback_08081225 " xfId="5024" xr:uid="{00000000-0005-0000-0000-000072130000}"/>
    <cellStyle name="___retention_FEPTablesJul19_probe card difficult challenges_WK_2007Test0612Rev04_Test_Tables_20081208 Korea feedback_08081225 _Table Test-T8 RF updated 14 July 2009" xfId="5025" xr:uid="{00000000-0005-0000-0000-000073130000}"/>
    <cellStyle name="___retention_FEPTablesJul19_probe card difficult challenges_WK_2007Test0612Rev04_Test_Tables_20081208_Table Test-T8 RF updated 14 July 2009" xfId="5026" xr:uid="{00000000-0005-0000-0000-000074130000}"/>
    <cellStyle name="___retention_FEPTablesJul19_probe card difficult challenges_WK_2007Test0612Rev04_Test_Tables_20081231プローブカード案" xfId="5027" xr:uid="{00000000-0005-0000-0000-000075130000}"/>
    <cellStyle name="___retention_FEPTablesJul19_probe card difficult challenges_WK_2007Test0612Rev04_Test_Tables_20081231プローブカード案_Table Test-T8 RF updated 14 July 2009" xfId="5028" xr:uid="{00000000-0005-0000-0000-000076130000}"/>
    <cellStyle name="___retention_FEPTablesJul19_probe card difficult challenges_WK_2007Test0612Rev04_Test_Tables_20090113プローブカード案2" xfId="5029" xr:uid="{00000000-0005-0000-0000-000077130000}"/>
    <cellStyle name="___retention_FEPTablesJul19_probe card difficult challenges_WK_2007Test0612Rev04_Test_Tables_20090113プローブカード案2_Table Test-T8 RF updated 14 July 2009" xfId="5030" xr:uid="{00000000-0005-0000-0000-000078130000}"/>
    <cellStyle name="___retention_FEPTablesJul19_probe card difficult challenges_WK_2007Test0612Rev04_Test_Tables_20090113プローブカード案3" xfId="5031" xr:uid="{00000000-0005-0000-0000-000079130000}"/>
    <cellStyle name="___retention_FEPTablesJul19_probe card difficult challenges_WK_2007Test0612Rev04_Test_Tables_20090113プローブカード案3_Table Test-T8 RF updated 14 July 2009" xfId="5032" xr:uid="{00000000-0005-0000-0000-00007A130000}"/>
    <cellStyle name="___retention_FEPTablesJul19_probe card difficult challenges_WK_2007Test0612Rev04_To Linda ITRS_NILb (2)" xfId="5033" xr:uid="{00000000-0005-0000-0000-00007B130000}"/>
    <cellStyle name="___retention_FEPTablesJul19_probe card difficult challenges_WK_2007Test0612Rev04_見直しfor2009：2007Test0829_SoC&amp;Logic" xfId="4961" xr:uid="{00000000-0005-0000-0000-00007C130000}"/>
    <cellStyle name="___retention_FEPTablesJul19_probe card difficult challenges_WK_2007Test0612Rev04_見直しfor2009：2007Test0829_SoC&amp;Logic(0707会議後)" xfId="4962" xr:uid="{00000000-0005-0000-0000-00007D130000}"/>
    <cellStyle name="___retention_FEPTablesJul19_probe card difficult challenges_見直しfor2009：2007Test0829_SoC&amp;Logic" xfId="4591" xr:uid="{00000000-0005-0000-0000-00007E130000}"/>
    <cellStyle name="___retention_FEPTablesJul19_probe card difficult challenges_見直しfor2009：2007Test0829_SoC&amp;Logic(0707会議後)" xfId="4592" xr:uid="{00000000-0005-0000-0000-00007F130000}"/>
    <cellStyle name="___retention_FEPTablesJul19_Sheet1" xfId="5034" xr:uid="{00000000-0005-0000-0000-000080130000}"/>
    <cellStyle name="___retention_FEPTablesJul19_Sheet1_2008Tables_FOCUS_ERM-ERD-FEP-LITH-INTC-FAC-AP_DRAFTv7" xfId="5037" xr:uid="{00000000-0005-0000-0000-000081130000}"/>
    <cellStyle name="___retention_FEPTablesJul19_Sheet1_2008Tables_FOCUS_ERM-ERD-FEP-LITH-INTC-FAC-AP_DRAFTv7_2009 TR Tables_Factory Integration version 08-LSW" xfId="5038" xr:uid="{00000000-0005-0000-0000-000082130000}"/>
    <cellStyle name="___retention_FEPTablesJul19_Sheet1_2008Tables_FOCUS_ERM-ERD-FEP-LITH-INTC-FAC-AP_DRAFTv7_2009 TR Tables_Factory Integration(20090806)_02A" xfId="5039" xr:uid="{00000000-0005-0000-0000-000083130000}"/>
    <cellStyle name="___retention_FEPTablesJul19_Sheet1_2008Tables_FOCUS_ERM-ERD-FEP-LITH-INTC-FAC-AP_DRAFTv7_2009_INDEX" xfId="5040" xr:uid="{00000000-0005-0000-0000-000084130000}"/>
    <cellStyle name="___retention_FEPTablesJul19_Sheet1_2008Tables_FOCUS_ERM-ERD-FEP-LITH-INTC-FAC-AP_DRAFTv7_2009_InterconnectTables_03032010" xfId="5041" xr:uid="{00000000-0005-0000-0000-000085130000}"/>
    <cellStyle name="___retention_FEPTablesJul19_Sheet1_2008Tables_FOCUS_ERM-ERD-FEP-LITH-INTC-FAC-AP_DRAFTv7_2009Tables_FOCUS_B_ITRS" xfId="5042" xr:uid="{00000000-0005-0000-0000-000086130000}"/>
    <cellStyle name="___retention_FEPTablesJul19_Sheet1_2008Tables_FOCUS_ERM-ERD-FEP-LITH-INTC-FAC-AP_DRAFTv7_2009Tables_FOCUS_B_itwg(Factory Integration)09" xfId="5043" xr:uid="{00000000-0005-0000-0000-000087130000}"/>
    <cellStyle name="___retention_FEPTablesJul19_Sheet1_2008Tables_FOCUS_ERM-ERD-FEP-LITH-INTC-FAC-AP_DRAFTv7_2009Tables_Focus_B-LITH-US-Bussels-V3" xfId="5044" xr:uid="{00000000-0005-0000-0000-000088130000}"/>
    <cellStyle name="___retention_FEPTablesJul19_Sheet1_2008Tables_FOCUS_ERM-ERD-FEP-LITH-INTC-FAC-AP_DRAFTv7_2009Tables_Focus_B-LITH-US-V13b" xfId="5045" xr:uid="{00000000-0005-0000-0000-000089130000}"/>
    <cellStyle name="___retention_FEPTablesJul19_Sheet1_2008Tables_FOCUS_ERM-ERD-FEP-LITH-INTC-FAC-AP_DRAFTv7_2009Tables_FOCUS_C_ITRSV1" xfId="5046" xr:uid="{00000000-0005-0000-0000-00008A130000}"/>
    <cellStyle name="___retention_FEPTablesJul19_Sheet1_2008Tables_FOCUS_ERM-ERD-FEP-LITH-INTC-FAC-AP_DRAFTv7_2009Tables_FOCUS_C_ITRSV3" xfId="5047" xr:uid="{00000000-0005-0000-0000-00008B130000}"/>
    <cellStyle name="___retention_FEPTablesJul19_Sheet1_2008Tables_FOCUS_ERM-ERD-FEP-LITH-INTC-FAC-AP_DRAFTv7_2009Tables_FOCUS_D_ITRS-ITWG Copy 2010 V1" xfId="5048" xr:uid="{00000000-0005-0000-0000-00008C130000}"/>
    <cellStyle name="___retention_FEPTablesJul19_Sheet1_2008Tables_FOCUS_ERM-ERD-FEP-LITH-INTC-FAC-AP_DRAFTv7_2009Tables_FOCUS_E_ITRS-AP and Interconnectv1" xfId="5049" xr:uid="{00000000-0005-0000-0000-00008D130000}"/>
    <cellStyle name="___retention_FEPTablesJul19_Sheet1_2008Tables_FOCUS_ERM-ERD-FEP-LITH-INTC-FAC-AP_DRAFTv7_2009Tables_ORTC_V5" xfId="5050" xr:uid="{00000000-0005-0000-0000-00008E130000}"/>
    <cellStyle name="___retention_FEPTablesJul19_Sheet1_2008Tables_FOCUS_ERM-ERD-FEP-LITH-INTC-FAC-AP_DRAFTv7_2011_ORTC-2A" xfId="5051" xr:uid="{00000000-0005-0000-0000-00008F130000}"/>
    <cellStyle name="___retention_FEPTablesJul19_Sheet1_2008Tables_FOCUS_ERM-ERD-FEP-LITH-INTC-FAC-AP_DRAFTv7_4FINAL2009Tables_ERD_Oct30_lsw" xfId="5052" xr:uid="{00000000-0005-0000-0000-000090130000}"/>
    <cellStyle name="___retention_FEPTablesJul19_Sheet1_2008Tables_FOCUS_ERM-ERD-FEP-LITH-INTC-FAC-AP_DRAFTv7_4FINAL2009Tables_ERD_Oct30_lsw2" xfId="5053" xr:uid="{00000000-0005-0000-0000-000091130000}"/>
    <cellStyle name="___retention_FEPTablesJul19_Sheet1_2008Tables_FOCUS_ERM-ERD-FEP-LITH-INTC-FAC-AP_DRAFTv7_ITRS B)_Table_ver6_INTC1~6_021710_After_Telecon_Rev_Alexis-lswEDITORS-NOTES" xfId="5054" xr:uid="{00000000-0005-0000-0000-000092130000}"/>
    <cellStyle name="___retention_FEPTablesJul19_Sheet1_2008Tables_FOCUS_ERM-ERD-FEP-LITH-INTC-FAC-AP_DRAFTv7_ITRS EUV Mask WG Meeting with Proposals-2009" xfId="5055" xr:uid="{00000000-0005-0000-0000-000093130000}"/>
    <cellStyle name="___retention_FEPTablesJul19_Sheet1_2008Tables_FOCUS_ERM-ERD-FEP-LITH-INTC-FAC-AP_DRAFTv7_ITRS Optica Mask Table change note 200907011" xfId="5056" xr:uid="{00000000-0005-0000-0000-000094130000}"/>
    <cellStyle name="___retention_FEPTablesJul19_Sheet1_2008Tables_FOCUS_ERM-ERD-FEP-LITH-INTC-FAC-AP_DRAFTv7_Litho_Challenges_2009_ITRS_Lith_Table_Summary-V5" xfId="5057" xr:uid="{00000000-0005-0000-0000-000095130000}"/>
    <cellStyle name="___retention_FEPTablesJul19_Sheet1_2008Tables_FOCUS_ERM-ERD-FEP-LITH-INTC-FAC-AP_DRAFTv7_Table INTC6-Final from Italy" xfId="5058" xr:uid="{00000000-0005-0000-0000-000096130000}"/>
    <cellStyle name="___retention_FEPTablesJul19_Sheet1_2008Tables_FOCUS_ERM-ERD-FEP-LITH-INTC-FAC-AP_DRAFTv7_To Linda ITRS_NILb (2)" xfId="5059" xr:uid="{00000000-0005-0000-0000-000097130000}"/>
    <cellStyle name="___retention_FEPTablesJul19_Sheet1_2008Test 081203 handler revised proposal by SEAJ" xfId="5060" xr:uid="{00000000-0005-0000-0000-000098130000}"/>
    <cellStyle name="___retention_FEPTablesJul19_Sheet1_2008Test 081203 handler revised proposal by SEAJ_2009 ITRS TestTable(Handler)090505" xfId="5061" xr:uid="{00000000-0005-0000-0000-000099130000}"/>
    <cellStyle name="___retention_FEPTablesJul19_Sheet1_2008Test 081203 handler revised proposal by SEAJ_Table Test-T8 RF updated 14 July 2009" xfId="5062" xr:uid="{00000000-0005-0000-0000-00009A130000}"/>
    <cellStyle name="___retention_FEPTablesJul19_Sheet1_2008Test 1120 prober " xfId="5063" xr:uid="{00000000-0005-0000-0000-00009B130000}"/>
    <cellStyle name="___retention_FEPTablesJul19_Sheet1_2008Test 1120 prober _2009 ITRS TestTable(Handler)090505" xfId="5064" xr:uid="{00000000-0005-0000-0000-00009C130000}"/>
    <cellStyle name="___retention_FEPTablesJul19_Sheet1_2008Test 1120 prober _Table Test-T8 RF updated 14 July 2009" xfId="5065" xr:uid="{00000000-0005-0000-0000-00009D130000}"/>
    <cellStyle name="___retention_FEPTablesJul19_Sheet1_2008Test0722" xfId="5066" xr:uid="{00000000-0005-0000-0000-00009E130000}"/>
    <cellStyle name="___retention_FEPTablesJul19_Sheet1_2008Test0722_2009 ITRS TestTable(Handler)090505" xfId="5067" xr:uid="{00000000-0005-0000-0000-00009F130000}"/>
    <cellStyle name="___retention_FEPTablesJul19_Sheet1_2008Test0722_Table Test-T8 RF updated 14 July 2009" xfId="5068" xr:uid="{00000000-0005-0000-0000-0000A0130000}"/>
    <cellStyle name="___retention_FEPTablesJul19_Sheet1_2008Test1215" xfId="5069" xr:uid="{00000000-0005-0000-0000-0000A1130000}"/>
    <cellStyle name="___retention_FEPTablesJul19_Sheet1_2008Test1215_Table Test-T8 RF updated 14 July 2009" xfId="5070" xr:uid="{00000000-0005-0000-0000-0000A2130000}"/>
    <cellStyle name="___retention_FEPTablesJul19_Sheet1_2008TestProposals_Handler_081208" xfId="5071" xr:uid="{00000000-0005-0000-0000-0000A3130000}"/>
    <cellStyle name="___retention_FEPTablesJul19_Sheet1_2008TestProposals_Handler_081208_Table Test-T8 RF updated 14 July 2009" xfId="5072" xr:uid="{00000000-0005-0000-0000-0000A4130000}"/>
    <cellStyle name="___retention_FEPTablesJul19_Sheet1_2009 ITRS TestTable(Handler)090505" xfId="5073" xr:uid="{00000000-0005-0000-0000-0000A5130000}"/>
    <cellStyle name="___retention_FEPTablesJul19_Sheet1_2009 TR Tables_Factory Integration version 08-LSW" xfId="5074" xr:uid="{00000000-0005-0000-0000-0000A6130000}"/>
    <cellStyle name="___retention_FEPTablesJul19_Sheet1_2009 TR Tables_Factory Integration(20090806)_02A" xfId="5075" xr:uid="{00000000-0005-0000-0000-0000A7130000}"/>
    <cellStyle name="___retention_FEPTablesJul19_Sheet1_2009_INDEX" xfId="5076" xr:uid="{00000000-0005-0000-0000-0000A8130000}"/>
    <cellStyle name="___retention_FEPTablesJul19_Sheet1_2009_InterconnectTables_03032010" xfId="5077" xr:uid="{00000000-0005-0000-0000-0000A9130000}"/>
    <cellStyle name="___retention_FEPTablesJul19_Sheet1_2009Tables_FOCUS_B_ITRS" xfId="5078" xr:uid="{00000000-0005-0000-0000-0000AA130000}"/>
    <cellStyle name="___retention_FEPTablesJul19_Sheet1_2009Tables_FOCUS_B_itwg(Factory Integration)09" xfId="5079" xr:uid="{00000000-0005-0000-0000-0000AB130000}"/>
    <cellStyle name="___retention_FEPTablesJul19_Sheet1_2009Tables_Focus_B-LITH-US-Bussels-V3" xfId="5080" xr:uid="{00000000-0005-0000-0000-0000AC130000}"/>
    <cellStyle name="___retention_FEPTablesJul19_Sheet1_2009Tables_Focus_B-LITH-US-V13b" xfId="5081" xr:uid="{00000000-0005-0000-0000-0000AD130000}"/>
    <cellStyle name="___retention_FEPTablesJul19_Sheet1_2009Tables_FOCUS_C_ITRSV1" xfId="5082" xr:uid="{00000000-0005-0000-0000-0000AE130000}"/>
    <cellStyle name="___retention_FEPTablesJul19_Sheet1_2009Tables_FOCUS_C_ITRSV3" xfId="5083" xr:uid="{00000000-0005-0000-0000-0000AF130000}"/>
    <cellStyle name="___retention_FEPTablesJul19_Sheet1_2009Tables_FOCUS_D_ITRS-ITWG Copy 2010 V1" xfId="5084" xr:uid="{00000000-0005-0000-0000-0000B0130000}"/>
    <cellStyle name="___retention_FEPTablesJul19_Sheet1_2009Tables_FOCUS_E_ITRS-AP and Interconnectv1" xfId="5085" xr:uid="{00000000-0005-0000-0000-0000B1130000}"/>
    <cellStyle name="___retention_FEPTablesJul19_Sheet1_2009Tables_ORTC_V5" xfId="5086" xr:uid="{00000000-0005-0000-0000-0000B2130000}"/>
    <cellStyle name="___retention_FEPTablesJul19_Sheet1_2011_ORTC-2A" xfId="5087" xr:uid="{00000000-0005-0000-0000-0000B3130000}"/>
    <cellStyle name="___retention_FEPTablesJul19_Sheet1_4FINAL2009Tables_ERD_Oct30_lsw" xfId="5088" xr:uid="{00000000-0005-0000-0000-0000B4130000}"/>
    <cellStyle name="___retention_FEPTablesJul19_Sheet1_4FINAL2009Tables_ERD_Oct30_lsw2" xfId="5089" xr:uid="{00000000-0005-0000-0000-0000B5130000}"/>
    <cellStyle name="___retention_FEPTablesJul19_Sheet1_ITRS B)_Table_ver6_INTC1~6_021710_After_Telecon_Rev_Alexis-lswEDITORS-NOTES" xfId="5090" xr:uid="{00000000-0005-0000-0000-0000B6130000}"/>
    <cellStyle name="___retention_FEPTablesJul19_Sheet1_ITRS EUV Mask WG Meeting with Proposals-2009" xfId="5091" xr:uid="{00000000-0005-0000-0000-0000B7130000}"/>
    <cellStyle name="___retention_FEPTablesJul19_Sheet1_ITRS Optica Mask Table change note 200907011" xfId="5092" xr:uid="{00000000-0005-0000-0000-0000B8130000}"/>
    <cellStyle name="___retention_FEPTablesJul19_Sheet1_Litho_Challenges_2009_ITRS_Lith_Table_Summary-V5" xfId="5093" xr:uid="{00000000-0005-0000-0000-0000B9130000}"/>
    <cellStyle name="___retention_FEPTablesJul19_Sheet1_Table INTC6-Final from Italy" xfId="5094" xr:uid="{00000000-0005-0000-0000-0000BA130000}"/>
    <cellStyle name="___retention_FEPTablesJul19_Sheet1_Table Test-T11 Prober updated 08Jul09" xfId="5095" xr:uid="{00000000-0005-0000-0000-0000BB130000}"/>
    <cellStyle name="___retention_FEPTablesJul19_Sheet1_Table Test-T8 RF updated 14 July 2009" xfId="5096" xr:uid="{00000000-0005-0000-0000-0000BC130000}"/>
    <cellStyle name="___retention_FEPTablesJul19_Sheet1_Test_Tables_20081208" xfId="5097" xr:uid="{00000000-0005-0000-0000-0000BD130000}"/>
    <cellStyle name="___retention_FEPTablesJul19_Sheet1_Test_Tables_20081208 Korea feedback_08081225 " xfId="5098" xr:uid="{00000000-0005-0000-0000-0000BE130000}"/>
    <cellStyle name="___retention_FEPTablesJul19_Sheet1_Test_Tables_20081208 Korea feedback_08081225 _Table Test-T8 RF updated 14 July 2009" xfId="5099" xr:uid="{00000000-0005-0000-0000-0000BF130000}"/>
    <cellStyle name="___retention_FEPTablesJul19_Sheet1_Test_Tables_20081208_Table Test-T8 RF updated 14 July 2009" xfId="5100" xr:uid="{00000000-0005-0000-0000-0000C0130000}"/>
    <cellStyle name="___retention_FEPTablesJul19_Sheet1_Test_Tables_20081231プローブカード案" xfId="5101" xr:uid="{00000000-0005-0000-0000-0000C1130000}"/>
    <cellStyle name="___retention_FEPTablesJul19_Sheet1_Test_Tables_20081231プローブカード案_Table Test-T8 RF updated 14 July 2009" xfId="5102" xr:uid="{00000000-0005-0000-0000-0000C2130000}"/>
    <cellStyle name="___retention_FEPTablesJul19_Sheet1_Test_Tables_20090113プローブカード案2" xfId="5103" xr:uid="{00000000-0005-0000-0000-0000C3130000}"/>
    <cellStyle name="___retention_FEPTablesJul19_Sheet1_Test_Tables_20090113プローブカード案2_Table Test-T8 RF updated 14 July 2009" xfId="5104" xr:uid="{00000000-0005-0000-0000-0000C4130000}"/>
    <cellStyle name="___retention_FEPTablesJul19_Sheet1_Test_Tables_20090113プローブカード案3" xfId="5105" xr:uid="{00000000-0005-0000-0000-0000C5130000}"/>
    <cellStyle name="___retention_FEPTablesJul19_Sheet1_Test_Tables_20090113プローブカード案3_Table Test-T8 RF updated 14 July 2009" xfId="5106" xr:uid="{00000000-0005-0000-0000-0000C6130000}"/>
    <cellStyle name="___retention_FEPTablesJul19_Sheet1_To Linda ITRS_NILb (2)" xfId="5107" xr:uid="{00000000-0005-0000-0000-0000C7130000}"/>
    <cellStyle name="___retention_FEPTablesJul19_Sheet1_見直しfor2009：2007Test0829_SoC&amp;Logic" xfId="5035" xr:uid="{00000000-0005-0000-0000-0000C8130000}"/>
    <cellStyle name="___retention_FEPTablesJul19_Sheet1_見直しfor2009：2007Test0829_SoC&amp;Logic(0707会議後)" xfId="5036" xr:uid="{00000000-0005-0000-0000-0000C9130000}"/>
    <cellStyle name="___retention_FEPTablesJul19_SOC_Table_Rev 2" xfId="5108" xr:uid="{00000000-0005-0000-0000-0000CA130000}"/>
    <cellStyle name="___retention_FEPTablesJul19_SOC_Table_Rev 2_2007Test_SoC_0618" xfId="5111" xr:uid="{00000000-0005-0000-0000-0000CB130000}"/>
    <cellStyle name="___retention_FEPTablesJul19_SOC_Table_Rev 2_2007Test_SoC_0618_2008Tables_FOCUS_ERM-ERD-FEP-LITH-INTC-FAC-AP_DRAFTv7" xfId="5114" xr:uid="{00000000-0005-0000-0000-0000CC130000}"/>
    <cellStyle name="___retention_FEPTablesJul19_SOC_Table_Rev 2_2007Test_SoC_0618_2008Tables_FOCUS_ERM-ERD-FEP-LITH-INTC-FAC-AP_DRAFTv7_2009 TR Tables_Factory Integration version 08-LSW" xfId="5115" xr:uid="{00000000-0005-0000-0000-0000CD130000}"/>
    <cellStyle name="___retention_FEPTablesJul19_SOC_Table_Rev 2_2007Test_SoC_0618_2008Tables_FOCUS_ERM-ERD-FEP-LITH-INTC-FAC-AP_DRAFTv7_2009 TR Tables_Factory Integration(20090806)_02A" xfId="5116" xr:uid="{00000000-0005-0000-0000-0000CE130000}"/>
    <cellStyle name="___retention_FEPTablesJul19_SOC_Table_Rev 2_2007Test_SoC_0618_2008Tables_FOCUS_ERM-ERD-FEP-LITH-INTC-FAC-AP_DRAFTv7_2009_INDEX" xfId="5117" xr:uid="{00000000-0005-0000-0000-0000CF130000}"/>
    <cellStyle name="___retention_FEPTablesJul19_SOC_Table_Rev 2_2007Test_SoC_0618_2008Tables_FOCUS_ERM-ERD-FEP-LITH-INTC-FAC-AP_DRAFTv7_2009_InterconnectTables_03032010" xfId="5118" xr:uid="{00000000-0005-0000-0000-0000D0130000}"/>
    <cellStyle name="___retention_FEPTablesJul19_SOC_Table_Rev 2_2007Test_SoC_0618_2008Tables_FOCUS_ERM-ERD-FEP-LITH-INTC-FAC-AP_DRAFTv7_2009Tables_FOCUS_B_ITRS" xfId="5119" xr:uid="{00000000-0005-0000-0000-0000D1130000}"/>
    <cellStyle name="___retention_FEPTablesJul19_SOC_Table_Rev 2_2007Test_SoC_0618_2008Tables_FOCUS_ERM-ERD-FEP-LITH-INTC-FAC-AP_DRAFTv7_2009Tables_FOCUS_B_itwg(Factory Integration)09" xfId="5120" xr:uid="{00000000-0005-0000-0000-0000D2130000}"/>
    <cellStyle name="___retention_FEPTablesJul19_SOC_Table_Rev 2_2007Test_SoC_0618_2008Tables_FOCUS_ERM-ERD-FEP-LITH-INTC-FAC-AP_DRAFTv7_2009Tables_Focus_B-LITH-US-Bussels-V3" xfId="5121" xr:uid="{00000000-0005-0000-0000-0000D3130000}"/>
    <cellStyle name="___retention_FEPTablesJul19_SOC_Table_Rev 2_2007Test_SoC_0618_2008Tables_FOCUS_ERM-ERD-FEP-LITH-INTC-FAC-AP_DRAFTv7_2009Tables_Focus_B-LITH-US-V13b" xfId="5122" xr:uid="{00000000-0005-0000-0000-0000D4130000}"/>
    <cellStyle name="___retention_FEPTablesJul19_SOC_Table_Rev 2_2007Test_SoC_0618_2008Tables_FOCUS_ERM-ERD-FEP-LITH-INTC-FAC-AP_DRAFTv7_2009Tables_FOCUS_C_ITRSV1" xfId="5123" xr:uid="{00000000-0005-0000-0000-0000D5130000}"/>
    <cellStyle name="___retention_FEPTablesJul19_SOC_Table_Rev 2_2007Test_SoC_0618_2008Tables_FOCUS_ERM-ERD-FEP-LITH-INTC-FAC-AP_DRAFTv7_2009Tables_FOCUS_C_ITRSV3" xfId="5124" xr:uid="{00000000-0005-0000-0000-0000D6130000}"/>
    <cellStyle name="___retention_FEPTablesJul19_SOC_Table_Rev 2_2007Test_SoC_0618_2008Tables_FOCUS_ERM-ERD-FEP-LITH-INTC-FAC-AP_DRAFTv7_2009Tables_FOCUS_D_ITRS-ITWG Copy 2010 V1" xfId="5125" xr:uid="{00000000-0005-0000-0000-0000D7130000}"/>
    <cellStyle name="___retention_FEPTablesJul19_SOC_Table_Rev 2_2007Test_SoC_0618_2008Tables_FOCUS_ERM-ERD-FEP-LITH-INTC-FAC-AP_DRAFTv7_2009Tables_FOCUS_E_ITRS-AP and Interconnectv1" xfId="5126" xr:uid="{00000000-0005-0000-0000-0000D8130000}"/>
    <cellStyle name="___retention_FEPTablesJul19_SOC_Table_Rev 2_2007Test_SoC_0618_2008Tables_FOCUS_ERM-ERD-FEP-LITH-INTC-FAC-AP_DRAFTv7_2009Tables_ORTC_V5" xfId="5127" xr:uid="{00000000-0005-0000-0000-0000D9130000}"/>
    <cellStyle name="___retention_FEPTablesJul19_SOC_Table_Rev 2_2007Test_SoC_0618_2008Tables_FOCUS_ERM-ERD-FEP-LITH-INTC-FAC-AP_DRAFTv7_2011_ORTC-2A" xfId="5128" xr:uid="{00000000-0005-0000-0000-0000DA130000}"/>
    <cellStyle name="___retention_FEPTablesJul19_SOC_Table_Rev 2_2007Test_SoC_0618_2008Tables_FOCUS_ERM-ERD-FEP-LITH-INTC-FAC-AP_DRAFTv7_4FINAL2009Tables_ERD_Oct30_lsw" xfId="5129" xr:uid="{00000000-0005-0000-0000-0000DB130000}"/>
    <cellStyle name="___retention_FEPTablesJul19_SOC_Table_Rev 2_2007Test_SoC_0618_2008Tables_FOCUS_ERM-ERD-FEP-LITH-INTC-FAC-AP_DRAFTv7_4FINAL2009Tables_ERD_Oct30_lsw2" xfId="5130" xr:uid="{00000000-0005-0000-0000-0000DC130000}"/>
    <cellStyle name="___retention_FEPTablesJul19_SOC_Table_Rev 2_2007Test_SoC_0618_2008Tables_FOCUS_ERM-ERD-FEP-LITH-INTC-FAC-AP_DRAFTv7_ITRS B)_Table_ver6_INTC1~6_021710_After_Telecon_Rev_Alexis-lswEDITORS-NOTES" xfId="5131" xr:uid="{00000000-0005-0000-0000-0000DD130000}"/>
    <cellStyle name="___retention_FEPTablesJul19_SOC_Table_Rev 2_2007Test_SoC_0618_2008Tables_FOCUS_ERM-ERD-FEP-LITH-INTC-FAC-AP_DRAFTv7_ITRS EUV Mask WG Meeting with Proposals-2009" xfId="5132" xr:uid="{00000000-0005-0000-0000-0000DE130000}"/>
    <cellStyle name="___retention_FEPTablesJul19_SOC_Table_Rev 2_2007Test_SoC_0618_2008Tables_FOCUS_ERM-ERD-FEP-LITH-INTC-FAC-AP_DRAFTv7_ITRS Optica Mask Table change note 200907011" xfId="5133" xr:uid="{00000000-0005-0000-0000-0000DF130000}"/>
    <cellStyle name="___retention_FEPTablesJul19_SOC_Table_Rev 2_2007Test_SoC_0618_2008Tables_FOCUS_ERM-ERD-FEP-LITH-INTC-FAC-AP_DRAFTv7_Litho_Challenges_2009_ITRS_Lith_Table_Summary-V5" xfId="5134" xr:uid="{00000000-0005-0000-0000-0000E0130000}"/>
    <cellStyle name="___retention_FEPTablesJul19_SOC_Table_Rev 2_2007Test_SoC_0618_2008Tables_FOCUS_ERM-ERD-FEP-LITH-INTC-FAC-AP_DRAFTv7_Table INTC6-Final from Italy" xfId="5135" xr:uid="{00000000-0005-0000-0000-0000E1130000}"/>
    <cellStyle name="___retention_FEPTablesJul19_SOC_Table_Rev 2_2007Test_SoC_0618_2008Tables_FOCUS_ERM-ERD-FEP-LITH-INTC-FAC-AP_DRAFTv7_To Linda ITRS_NILb (2)" xfId="5136" xr:uid="{00000000-0005-0000-0000-0000E2130000}"/>
    <cellStyle name="___retention_FEPTablesJul19_SOC_Table_Rev 2_2007Test_SoC_0618_2008Test 081203 handler revised proposal by SEAJ" xfId="5137" xr:uid="{00000000-0005-0000-0000-0000E3130000}"/>
    <cellStyle name="___retention_FEPTablesJul19_SOC_Table_Rev 2_2007Test_SoC_0618_2008Test 081203 handler revised proposal by SEAJ_2009 ITRS TestTable(Handler)090505" xfId="5138" xr:uid="{00000000-0005-0000-0000-0000E4130000}"/>
    <cellStyle name="___retention_FEPTablesJul19_SOC_Table_Rev 2_2007Test_SoC_0618_2008Test 081203 handler revised proposal by SEAJ_Table Test-T8 RF updated 14 July 2009" xfId="5139" xr:uid="{00000000-0005-0000-0000-0000E5130000}"/>
    <cellStyle name="___retention_FEPTablesJul19_SOC_Table_Rev 2_2007Test_SoC_0618_2008Test 1120 prober " xfId="5140" xr:uid="{00000000-0005-0000-0000-0000E6130000}"/>
    <cellStyle name="___retention_FEPTablesJul19_SOC_Table_Rev 2_2007Test_SoC_0618_2008Test 1120 prober _2009 ITRS TestTable(Handler)090505" xfId="5141" xr:uid="{00000000-0005-0000-0000-0000E7130000}"/>
    <cellStyle name="___retention_FEPTablesJul19_SOC_Table_Rev 2_2007Test_SoC_0618_2008Test 1120 prober _Table Test-T8 RF updated 14 July 2009" xfId="5142" xr:uid="{00000000-0005-0000-0000-0000E8130000}"/>
    <cellStyle name="___retention_FEPTablesJul19_SOC_Table_Rev 2_2007Test_SoC_0618_2008Test0722" xfId="5143" xr:uid="{00000000-0005-0000-0000-0000E9130000}"/>
    <cellStyle name="___retention_FEPTablesJul19_SOC_Table_Rev 2_2007Test_SoC_0618_2008Test0722_2009 ITRS TestTable(Handler)090505" xfId="5144" xr:uid="{00000000-0005-0000-0000-0000EA130000}"/>
    <cellStyle name="___retention_FEPTablesJul19_SOC_Table_Rev 2_2007Test_SoC_0618_2008Test0722_Table Test-T8 RF updated 14 July 2009" xfId="5145" xr:uid="{00000000-0005-0000-0000-0000EB130000}"/>
    <cellStyle name="___retention_FEPTablesJul19_SOC_Table_Rev 2_2007Test_SoC_0618_2008Test1215" xfId="5146" xr:uid="{00000000-0005-0000-0000-0000EC130000}"/>
    <cellStyle name="___retention_FEPTablesJul19_SOC_Table_Rev 2_2007Test_SoC_0618_2008Test1215_Table Test-T8 RF updated 14 July 2009" xfId="5147" xr:uid="{00000000-0005-0000-0000-0000ED130000}"/>
    <cellStyle name="___retention_FEPTablesJul19_SOC_Table_Rev 2_2007Test_SoC_0618_2008TestProposals_Handler_081208" xfId="5148" xr:uid="{00000000-0005-0000-0000-0000EE130000}"/>
    <cellStyle name="___retention_FEPTablesJul19_SOC_Table_Rev 2_2007Test_SoC_0618_2008TestProposals_Handler_081208_Table Test-T8 RF updated 14 July 2009" xfId="5149" xr:uid="{00000000-0005-0000-0000-0000EF130000}"/>
    <cellStyle name="___retention_FEPTablesJul19_SOC_Table_Rev 2_2007Test_SoC_0618_2009 ITRS TestTable(Handler)090505" xfId="5150" xr:uid="{00000000-0005-0000-0000-0000F0130000}"/>
    <cellStyle name="___retention_FEPTablesJul19_SOC_Table_Rev 2_2007Test_SoC_0618_2009 TR Tables_Factory Integration version 08-LSW" xfId="5151" xr:uid="{00000000-0005-0000-0000-0000F1130000}"/>
    <cellStyle name="___retention_FEPTablesJul19_SOC_Table_Rev 2_2007Test_SoC_0618_2009 TR Tables_Factory Integration(20090806)_02A" xfId="5152" xr:uid="{00000000-0005-0000-0000-0000F2130000}"/>
    <cellStyle name="___retention_FEPTablesJul19_SOC_Table_Rev 2_2007Test_SoC_0618_2009_INDEX" xfId="5153" xr:uid="{00000000-0005-0000-0000-0000F3130000}"/>
    <cellStyle name="___retention_FEPTablesJul19_SOC_Table_Rev 2_2007Test_SoC_0618_2009_InterconnectTables_03032010" xfId="5154" xr:uid="{00000000-0005-0000-0000-0000F4130000}"/>
    <cellStyle name="___retention_FEPTablesJul19_SOC_Table_Rev 2_2007Test_SoC_0618_2009Tables_FOCUS_B_ITRS" xfId="5155" xr:uid="{00000000-0005-0000-0000-0000F5130000}"/>
    <cellStyle name="___retention_FEPTablesJul19_SOC_Table_Rev 2_2007Test_SoC_0618_2009Tables_FOCUS_B_itwg(Factory Integration)09" xfId="5156" xr:uid="{00000000-0005-0000-0000-0000F6130000}"/>
    <cellStyle name="___retention_FEPTablesJul19_SOC_Table_Rev 2_2007Test_SoC_0618_2009Tables_Focus_B-LITH-US-Bussels-V3" xfId="5157" xr:uid="{00000000-0005-0000-0000-0000F7130000}"/>
    <cellStyle name="___retention_FEPTablesJul19_SOC_Table_Rev 2_2007Test_SoC_0618_2009Tables_Focus_B-LITH-US-V13b" xfId="5158" xr:uid="{00000000-0005-0000-0000-0000F8130000}"/>
    <cellStyle name="___retention_FEPTablesJul19_SOC_Table_Rev 2_2007Test_SoC_0618_2009Tables_FOCUS_C_ITRSV1" xfId="5159" xr:uid="{00000000-0005-0000-0000-0000F9130000}"/>
    <cellStyle name="___retention_FEPTablesJul19_SOC_Table_Rev 2_2007Test_SoC_0618_2009Tables_FOCUS_C_ITRSV3" xfId="5160" xr:uid="{00000000-0005-0000-0000-0000FA130000}"/>
    <cellStyle name="___retention_FEPTablesJul19_SOC_Table_Rev 2_2007Test_SoC_0618_2009Tables_FOCUS_D_ITRS-ITWG Copy 2010 V1" xfId="5161" xr:uid="{00000000-0005-0000-0000-0000FB130000}"/>
    <cellStyle name="___retention_FEPTablesJul19_SOC_Table_Rev 2_2007Test_SoC_0618_2009Tables_FOCUS_E_ITRS-AP and Interconnectv1" xfId="5162" xr:uid="{00000000-0005-0000-0000-0000FC130000}"/>
    <cellStyle name="___retention_FEPTablesJul19_SOC_Table_Rev 2_2007Test_SoC_0618_2009Tables_ORTC_V5" xfId="5163" xr:uid="{00000000-0005-0000-0000-0000FD130000}"/>
    <cellStyle name="___retention_FEPTablesJul19_SOC_Table_Rev 2_2007Test_SoC_0618_2011_ORTC-2A" xfId="5164" xr:uid="{00000000-0005-0000-0000-0000FE130000}"/>
    <cellStyle name="___retention_FEPTablesJul19_SOC_Table_Rev 2_2007Test_SoC_0618_4FINAL2009Tables_ERD_Oct30_lsw" xfId="5165" xr:uid="{00000000-0005-0000-0000-0000FF130000}"/>
    <cellStyle name="___retention_FEPTablesJul19_SOC_Table_Rev 2_2007Test_SoC_0618_4FINAL2009Tables_ERD_Oct30_lsw2" xfId="5166" xr:uid="{00000000-0005-0000-0000-000000140000}"/>
    <cellStyle name="___retention_FEPTablesJul19_SOC_Table_Rev 2_2007Test_SoC_0618_ITRS B)_Table_ver6_INTC1~6_021710_After_Telecon_Rev_Alexis-lswEDITORS-NOTES" xfId="5167" xr:uid="{00000000-0005-0000-0000-000001140000}"/>
    <cellStyle name="___retention_FEPTablesJul19_SOC_Table_Rev 2_2007Test_SoC_0618_ITRS EUV Mask WG Meeting with Proposals-2009" xfId="5168" xr:uid="{00000000-0005-0000-0000-000002140000}"/>
    <cellStyle name="___retention_FEPTablesJul19_SOC_Table_Rev 2_2007Test_SoC_0618_ITRS Optica Mask Table change note 200907011" xfId="5169" xr:uid="{00000000-0005-0000-0000-000003140000}"/>
    <cellStyle name="___retention_FEPTablesJul19_SOC_Table_Rev 2_2007Test_SoC_0618_Litho_Challenges_2009_ITRS_Lith_Table_Summary-V5" xfId="5170" xr:uid="{00000000-0005-0000-0000-000004140000}"/>
    <cellStyle name="___retention_FEPTablesJul19_SOC_Table_Rev 2_2007Test_SoC_0618_Table INTC6-Final from Italy" xfId="5171" xr:uid="{00000000-0005-0000-0000-000005140000}"/>
    <cellStyle name="___retention_FEPTablesJul19_SOC_Table_Rev 2_2007Test_SoC_0618_Table Test-T11 Prober updated 08Jul09" xfId="5172" xr:uid="{00000000-0005-0000-0000-000006140000}"/>
    <cellStyle name="___retention_FEPTablesJul19_SOC_Table_Rev 2_2007Test_SoC_0618_Table Test-T8 RF updated 14 July 2009" xfId="5173" xr:uid="{00000000-0005-0000-0000-000007140000}"/>
    <cellStyle name="___retention_FEPTablesJul19_SOC_Table_Rev 2_2007Test_SoC_0618_Test_Tables_20081208" xfId="5174" xr:uid="{00000000-0005-0000-0000-000008140000}"/>
    <cellStyle name="___retention_FEPTablesJul19_SOC_Table_Rev 2_2007Test_SoC_0618_Test_Tables_20081208 Korea feedback_08081225 " xfId="5175" xr:uid="{00000000-0005-0000-0000-000009140000}"/>
    <cellStyle name="___retention_FEPTablesJul19_SOC_Table_Rev 2_2007Test_SoC_0618_Test_Tables_20081208 Korea feedback_08081225 _Table Test-T8 RF updated 14 July 2009" xfId="5176" xr:uid="{00000000-0005-0000-0000-00000A140000}"/>
    <cellStyle name="___retention_FEPTablesJul19_SOC_Table_Rev 2_2007Test_SoC_0618_Test_Tables_20081208_Table Test-T8 RF updated 14 July 2009" xfId="5177" xr:uid="{00000000-0005-0000-0000-00000B140000}"/>
    <cellStyle name="___retention_FEPTablesJul19_SOC_Table_Rev 2_2007Test_SoC_0618_Test_Tables_20081231プローブカード案" xfId="5178" xr:uid="{00000000-0005-0000-0000-00000C140000}"/>
    <cellStyle name="___retention_FEPTablesJul19_SOC_Table_Rev 2_2007Test_SoC_0618_Test_Tables_20081231プローブカード案_Table Test-T8 RF updated 14 July 2009" xfId="5179" xr:uid="{00000000-0005-0000-0000-00000D140000}"/>
    <cellStyle name="___retention_FEPTablesJul19_SOC_Table_Rev 2_2007Test_SoC_0618_Test_Tables_20090113プローブカード案2" xfId="5180" xr:uid="{00000000-0005-0000-0000-00000E140000}"/>
    <cellStyle name="___retention_FEPTablesJul19_SOC_Table_Rev 2_2007Test_SoC_0618_Test_Tables_20090113プローブカード案2_Table Test-T8 RF updated 14 July 2009" xfId="5181" xr:uid="{00000000-0005-0000-0000-00000F140000}"/>
    <cellStyle name="___retention_FEPTablesJul19_SOC_Table_Rev 2_2007Test_SoC_0618_Test_Tables_20090113プローブカード案3" xfId="5182" xr:uid="{00000000-0005-0000-0000-000010140000}"/>
    <cellStyle name="___retention_FEPTablesJul19_SOC_Table_Rev 2_2007Test_SoC_0618_Test_Tables_20090113プローブカード案3_Table Test-T8 RF updated 14 July 2009" xfId="5183" xr:uid="{00000000-0005-0000-0000-000011140000}"/>
    <cellStyle name="___retention_FEPTablesJul19_SOC_Table_Rev 2_2007Test_SoC_0618_To Linda ITRS_NILb (2)" xfId="5184" xr:uid="{00000000-0005-0000-0000-000012140000}"/>
    <cellStyle name="___retention_FEPTablesJul19_SOC_Table_Rev 2_2007Test_SoC_0618_見直しfor2009：2007Test0829_SoC&amp;Logic" xfId="5112" xr:uid="{00000000-0005-0000-0000-000013140000}"/>
    <cellStyle name="___retention_FEPTablesJul19_SOC_Table_Rev 2_2007Test_SoC_0618_見直しfor2009：2007Test0829_SoC&amp;Logic(0707会議後)" xfId="5113" xr:uid="{00000000-0005-0000-0000-000014140000}"/>
    <cellStyle name="___retention_FEPTablesJul19_SOC_Table_Rev 2_2008Tables_FOCUS_ERM-ERD-FEP-LITH-INTC-FAC-AP_DRAFTv7" xfId="5185" xr:uid="{00000000-0005-0000-0000-000015140000}"/>
    <cellStyle name="___retention_FEPTablesJul19_SOC_Table_Rev 2_2008Tables_FOCUS_ERM-ERD-FEP-LITH-INTC-FAC-AP_DRAFTv7_2009 TR Tables_Factory Integration version 08-LSW" xfId="5186" xr:uid="{00000000-0005-0000-0000-000016140000}"/>
    <cellStyle name="___retention_FEPTablesJul19_SOC_Table_Rev 2_2008Tables_FOCUS_ERM-ERD-FEP-LITH-INTC-FAC-AP_DRAFTv7_2009 TR Tables_Factory Integration(20090806)_02A" xfId="5187" xr:uid="{00000000-0005-0000-0000-000017140000}"/>
    <cellStyle name="___retention_FEPTablesJul19_SOC_Table_Rev 2_2008Tables_FOCUS_ERM-ERD-FEP-LITH-INTC-FAC-AP_DRAFTv7_2009_INDEX" xfId="5188" xr:uid="{00000000-0005-0000-0000-000018140000}"/>
    <cellStyle name="___retention_FEPTablesJul19_SOC_Table_Rev 2_2008Tables_FOCUS_ERM-ERD-FEP-LITH-INTC-FAC-AP_DRAFTv7_2009_InterconnectTables_03032010" xfId="5189" xr:uid="{00000000-0005-0000-0000-000019140000}"/>
    <cellStyle name="___retention_FEPTablesJul19_SOC_Table_Rev 2_2008Tables_FOCUS_ERM-ERD-FEP-LITH-INTC-FAC-AP_DRAFTv7_2009Tables_FOCUS_B_ITRS" xfId="5190" xr:uid="{00000000-0005-0000-0000-00001A140000}"/>
    <cellStyle name="___retention_FEPTablesJul19_SOC_Table_Rev 2_2008Tables_FOCUS_ERM-ERD-FEP-LITH-INTC-FAC-AP_DRAFTv7_2009Tables_FOCUS_B_itwg(Factory Integration)09" xfId="5191" xr:uid="{00000000-0005-0000-0000-00001B140000}"/>
    <cellStyle name="___retention_FEPTablesJul19_SOC_Table_Rev 2_2008Tables_FOCUS_ERM-ERD-FEP-LITH-INTC-FAC-AP_DRAFTv7_2009Tables_Focus_B-LITH-US-Bussels-V3" xfId="5192" xr:uid="{00000000-0005-0000-0000-00001C140000}"/>
    <cellStyle name="___retention_FEPTablesJul19_SOC_Table_Rev 2_2008Tables_FOCUS_ERM-ERD-FEP-LITH-INTC-FAC-AP_DRAFTv7_2009Tables_Focus_B-LITH-US-V13b" xfId="5193" xr:uid="{00000000-0005-0000-0000-00001D140000}"/>
    <cellStyle name="___retention_FEPTablesJul19_SOC_Table_Rev 2_2008Tables_FOCUS_ERM-ERD-FEP-LITH-INTC-FAC-AP_DRAFTv7_2009Tables_FOCUS_C_ITRSV1" xfId="5194" xr:uid="{00000000-0005-0000-0000-00001E140000}"/>
    <cellStyle name="___retention_FEPTablesJul19_SOC_Table_Rev 2_2008Tables_FOCUS_ERM-ERD-FEP-LITH-INTC-FAC-AP_DRAFTv7_2009Tables_FOCUS_C_ITRSV3" xfId="5195" xr:uid="{00000000-0005-0000-0000-00001F140000}"/>
    <cellStyle name="___retention_FEPTablesJul19_SOC_Table_Rev 2_2008Tables_FOCUS_ERM-ERD-FEP-LITH-INTC-FAC-AP_DRAFTv7_2009Tables_FOCUS_D_ITRS-ITWG Copy 2010 V1" xfId="5196" xr:uid="{00000000-0005-0000-0000-000020140000}"/>
    <cellStyle name="___retention_FEPTablesJul19_SOC_Table_Rev 2_2008Tables_FOCUS_ERM-ERD-FEP-LITH-INTC-FAC-AP_DRAFTv7_2009Tables_FOCUS_E_ITRS-AP and Interconnectv1" xfId="5197" xr:uid="{00000000-0005-0000-0000-000021140000}"/>
    <cellStyle name="___retention_FEPTablesJul19_SOC_Table_Rev 2_2008Tables_FOCUS_ERM-ERD-FEP-LITH-INTC-FAC-AP_DRAFTv7_2009Tables_ORTC_V5" xfId="5198" xr:uid="{00000000-0005-0000-0000-000022140000}"/>
    <cellStyle name="___retention_FEPTablesJul19_SOC_Table_Rev 2_2008Tables_FOCUS_ERM-ERD-FEP-LITH-INTC-FAC-AP_DRAFTv7_2011_ORTC-2A" xfId="5199" xr:uid="{00000000-0005-0000-0000-000023140000}"/>
    <cellStyle name="___retention_FEPTablesJul19_SOC_Table_Rev 2_2008Tables_FOCUS_ERM-ERD-FEP-LITH-INTC-FAC-AP_DRAFTv7_4FINAL2009Tables_ERD_Oct30_lsw" xfId="5200" xr:uid="{00000000-0005-0000-0000-000024140000}"/>
    <cellStyle name="___retention_FEPTablesJul19_SOC_Table_Rev 2_2008Tables_FOCUS_ERM-ERD-FEP-LITH-INTC-FAC-AP_DRAFTv7_4FINAL2009Tables_ERD_Oct30_lsw2" xfId="5201" xr:uid="{00000000-0005-0000-0000-000025140000}"/>
    <cellStyle name="___retention_FEPTablesJul19_SOC_Table_Rev 2_2008Tables_FOCUS_ERM-ERD-FEP-LITH-INTC-FAC-AP_DRAFTv7_ITRS B)_Table_ver6_INTC1~6_021710_After_Telecon_Rev_Alexis-lswEDITORS-NOTES" xfId="5202" xr:uid="{00000000-0005-0000-0000-000026140000}"/>
    <cellStyle name="___retention_FEPTablesJul19_SOC_Table_Rev 2_2008Tables_FOCUS_ERM-ERD-FEP-LITH-INTC-FAC-AP_DRAFTv7_ITRS EUV Mask WG Meeting with Proposals-2009" xfId="5203" xr:uid="{00000000-0005-0000-0000-000027140000}"/>
    <cellStyle name="___retention_FEPTablesJul19_SOC_Table_Rev 2_2008Tables_FOCUS_ERM-ERD-FEP-LITH-INTC-FAC-AP_DRAFTv7_ITRS Optica Mask Table change note 200907011" xfId="5204" xr:uid="{00000000-0005-0000-0000-000028140000}"/>
    <cellStyle name="___retention_FEPTablesJul19_SOC_Table_Rev 2_2008Tables_FOCUS_ERM-ERD-FEP-LITH-INTC-FAC-AP_DRAFTv7_Litho_Challenges_2009_ITRS_Lith_Table_Summary-V5" xfId="5205" xr:uid="{00000000-0005-0000-0000-000029140000}"/>
    <cellStyle name="___retention_FEPTablesJul19_SOC_Table_Rev 2_2008Tables_FOCUS_ERM-ERD-FEP-LITH-INTC-FAC-AP_DRAFTv7_Table INTC6-Final from Italy" xfId="5206" xr:uid="{00000000-0005-0000-0000-00002A140000}"/>
    <cellStyle name="___retention_FEPTablesJul19_SOC_Table_Rev 2_2008Tables_FOCUS_ERM-ERD-FEP-LITH-INTC-FAC-AP_DRAFTv7_To Linda ITRS_NILb (2)" xfId="5207" xr:uid="{00000000-0005-0000-0000-00002B140000}"/>
    <cellStyle name="___retention_FEPTablesJul19_SOC_Table_Rev 2_2008Test 081203 handler revised proposal by SEAJ" xfId="5208" xr:uid="{00000000-0005-0000-0000-00002C140000}"/>
    <cellStyle name="___retention_FEPTablesJul19_SOC_Table_Rev 2_2008Test 081203 handler revised proposal by SEAJ_2009 ITRS TestTable(Handler)090505" xfId="5209" xr:uid="{00000000-0005-0000-0000-00002D140000}"/>
    <cellStyle name="___retention_FEPTablesJul19_SOC_Table_Rev 2_2008Test 081203 handler revised proposal by SEAJ_Table Test-T8 RF updated 14 July 2009" xfId="5210" xr:uid="{00000000-0005-0000-0000-00002E140000}"/>
    <cellStyle name="___retention_FEPTablesJul19_SOC_Table_Rev 2_2008Test 1120 prober " xfId="5211" xr:uid="{00000000-0005-0000-0000-00002F140000}"/>
    <cellStyle name="___retention_FEPTablesJul19_SOC_Table_Rev 2_2008Test 1120 prober _2009 ITRS TestTable(Handler)090505" xfId="5212" xr:uid="{00000000-0005-0000-0000-000030140000}"/>
    <cellStyle name="___retention_FEPTablesJul19_SOC_Table_Rev 2_2008Test 1120 prober _Table Test-T8 RF updated 14 July 2009" xfId="5213" xr:uid="{00000000-0005-0000-0000-000031140000}"/>
    <cellStyle name="___retention_FEPTablesJul19_SOC_Table_Rev 2_2008Test0722" xfId="5214" xr:uid="{00000000-0005-0000-0000-000032140000}"/>
    <cellStyle name="___retention_FEPTablesJul19_SOC_Table_Rev 2_2008Test0722_2009 ITRS TestTable(Handler)090505" xfId="5215" xr:uid="{00000000-0005-0000-0000-000033140000}"/>
    <cellStyle name="___retention_FEPTablesJul19_SOC_Table_Rev 2_2008Test0722_Table Test-T8 RF updated 14 July 2009" xfId="5216" xr:uid="{00000000-0005-0000-0000-000034140000}"/>
    <cellStyle name="___retention_FEPTablesJul19_SOC_Table_Rev 2_2008Test1215" xfId="5217" xr:uid="{00000000-0005-0000-0000-000035140000}"/>
    <cellStyle name="___retention_FEPTablesJul19_SOC_Table_Rev 2_2008Test1215_Table Test-T8 RF updated 14 July 2009" xfId="5218" xr:uid="{00000000-0005-0000-0000-000036140000}"/>
    <cellStyle name="___retention_FEPTablesJul19_SOC_Table_Rev 2_2008TestProposals_Handler_081208" xfId="5219" xr:uid="{00000000-0005-0000-0000-000037140000}"/>
    <cellStyle name="___retention_FEPTablesJul19_SOC_Table_Rev 2_2008TestProposals_Handler_081208_Table Test-T8 RF updated 14 July 2009" xfId="5220" xr:uid="{00000000-0005-0000-0000-000038140000}"/>
    <cellStyle name="___retention_FEPTablesJul19_SOC_Table_Rev 2_2009 ITRS TestTable(Handler)090505" xfId="5221" xr:uid="{00000000-0005-0000-0000-000039140000}"/>
    <cellStyle name="___retention_FEPTablesJul19_SOC_Table_Rev 2_2009 TR Tables_Factory Integration version 08-LSW" xfId="5222" xr:uid="{00000000-0005-0000-0000-00003A140000}"/>
    <cellStyle name="___retention_FEPTablesJul19_SOC_Table_Rev 2_2009 TR Tables_Factory Integration(20090806)_02A" xfId="5223" xr:uid="{00000000-0005-0000-0000-00003B140000}"/>
    <cellStyle name="___retention_FEPTablesJul19_SOC_Table_Rev 2_2009_INDEX" xfId="5224" xr:uid="{00000000-0005-0000-0000-00003C140000}"/>
    <cellStyle name="___retention_FEPTablesJul19_SOC_Table_Rev 2_2009_InterconnectTables_03032010" xfId="5225" xr:uid="{00000000-0005-0000-0000-00003D140000}"/>
    <cellStyle name="___retention_FEPTablesJul19_SOC_Table_Rev 2_2009Tables_FOCUS_B_ITRS" xfId="5226" xr:uid="{00000000-0005-0000-0000-00003E140000}"/>
    <cellStyle name="___retention_FEPTablesJul19_SOC_Table_Rev 2_2009Tables_FOCUS_B_itwg(Factory Integration)09" xfId="5227" xr:uid="{00000000-0005-0000-0000-00003F140000}"/>
    <cellStyle name="___retention_FEPTablesJul19_SOC_Table_Rev 2_2009Tables_Focus_B-LITH-US-Bussels-V3" xfId="5228" xr:uid="{00000000-0005-0000-0000-000040140000}"/>
    <cellStyle name="___retention_FEPTablesJul19_SOC_Table_Rev 2_2009Tables_Focus_B-LITH-US-V13b" xfId="5229" xr:uid="{00000000-0005-0000-0000-000041140000}"/>
    <cellStyle name="___retention_FEPTablesJul19_SOC_Table_Rev 2_2009Tables_FOCUS_C_ITRSV1" xfId="5230" xr:uid="{00000000-0005-0000-0000-000042140000}"/>
    <cellStyle name="___retention_FEPTablesJul19_SOC_Table_Rev 2_2009Tables_FOCUS_C_ITRSV3" xfId="5231" xr:uid="{00000000-0005-0000-0000-000043140000}"/>
    <cellStyle name="___retention_FEPTablesJul19_SOC_Table_Rev 2_2009Tables_FOCUS_D_ITRS-ITWG Copy 2010 V1" xfId="5232" xr:uid="{00000000-0005-0000-0000-000044140000}"/>
    <cellStyle name="___retention_FEPTablesJul19_SOC_Table_Rev 2_2009Tables_FOCUS_E_ITRS-AP and Interconnectv1" xfId="5233" xr:uid="{00000000-0005-0000-0000-000045140000}"/>
    <cellStyle name="___retention_FEPTablesJul19_SOC_Table_Rev 2_2009Tables_ORTC_V5" xfId="5234" xr:uid="{00000000-0005-0000-0000-000046140000}"/>
    <cellStyle name="___retention_FEPTablesJul19_SOC_Table_Rev 2_2011_ORTC-2A" xfId="5235" xr:uid="{00000000-0005-0000-0000-000047140000}"/>
    <cellStyle name="___retention_FEPTablesJul19_SOC_Table_Rev 2_4FINAL2009Tables_ERD_Oct30_lsw" xfId="5236" xr:uid="{00000000-0005-0000-0000-000048140000}"/>
    <cellStyle name="___retention_FEPTablesJul19_SOC_Table_Rev 2_4FINAL2009Tables_ERD_Oct30_lsw2" xfId="5237" xr:uid="{00000000-0005-0000-0000-000049140000}"/>
    <cellStyle name="___retention_FEPTablesJul19_SOC_Table_Rev 2_ITRS B)_Table_ver6_INTC1~6_021710_After_Telecon_Rev_Alexis-lswEDITORS-NOTES" xfId="5238" xr:uid="{00000000-0005-0000-0000-00004A140000}"/>
    <cellStyle name="___retention_FEPTablesJul19_SOC_Table_Rev 2_ITRS EUV Mask WG Meeting with Proposals-2009" xfId="5239" xr:uid="{00000000-0005-0000-0000-00004B140000}"/>
    <cellStyle name="___retention_FEPTablesJul19_SOC_Table_Rev 2_ITRS Optica Mask Table change note 200907011" xfId="5240" xr:uid="{00000000-0005-0000-0000-00004C140000}"/>
    <cellStyle name="___retention_FEPTablesJul19_SOC_Table_Rev 2_Litho_Challenges_2009_ITRS_Lith_Table_Summary-V5" xfId="5241" xr:uid="{00000000-0005-0000-0000-00004D140000}"/>
    <cellStyle name="___retention_FEPTablesJul19_SOC_Table_Rev 2_Table INTC6-Final from Italy" xfId="5242" xr:uid="{00000000-0005-0000-0000-00004E140000}"/>
    <cellStyle name="___retention_FEPTablesJul19_SOC_Table_Rev 2_Table Test-T11 Prober updated 08Jul09" xfId="5243" xr:uid="{00000000-0005-0000-0000-00004F140000}"/>
    <cellStyle name="___retention_FEPTablesJul19_SOC_Table_Rev 2_Table Test-T8 RF updated 14 July 2009" xfId="5244" xr:uid="{00000000-0005-0000-0000-000050140000}"/>
    <cellStyle name="___retention_FEPTablesJul19_SOC_Table_Rev 2_Test_Tables_20081208" xfId="5245" xr:uid="{00000000-0005-0000-0000-000051140000}"/>
    <cellStyle name="___retention_FEPTablesJul19_SOC_Table_Rev 2_Test_Tables_20081208 Korea feedback_08081225 " xfId="5246" xr:uid="{00000000-0005-0000-0000-000052140000}"/>
    <cellStyle name="___retention_FEPTablesJul19_SOC_Table_Rev 2_Test_Tables_20081208 Korea feedback_08081225 _Table Test-T8 RF updated 14 July 2009" xfId="5247" xr:uid="{00000000-0005-0000-0000-000053140000}"/>
    <cellStyle name="___retention_FEPTablesJul19_SOC_Table_Rev 2_Test_Tables_20081208_Table Test-T8 RF updated 14 July 2009" xfId="5248" xr:uid="{00000000-0005-0000-0000-000054140000}"/>
    <cellStyle name="___retention_FEPTablesJul19_SOC_Table_Rev 2_Test_Tables_20081231プローブカード案" xfId="5249" xr:uid="{00000000-0005-0000-0000-000055140000}"/>
    <cellStyle name="___retention_FEPTablesJul19_SOC_Table_Rev 2_Test_Tables_20081231プローブカード案_Table Test-T8 RF updated 14 July 2009" xfId="5250" xr:uid="{00000000-0005-0000-0000-000056140000}"/>
    <cellStyle name="___retention_FEPTablesJul19_SOC_Table_Rev 2_Test_Tables_20090113プローブカード案2" xfId="5251" xr:uid="{00000000-0005-0000-0000-000057140000}"/>
    <cellStyle name="___retention_FEPTablesJul19_SOC_Table_Rev 2_Test_Tables_20090113プローブカード案2_Table Test-T8 RF updated 14 July 2009" xfId="5252" xr:uid="{00000000-0005-0000-0000-000058140000}"/>
    <cellStyle name="___retention_FEPTablesJul19_SOC_Table_Rev 2_Test_Tables_20090113プローブカード案3" xfId="5253" xr:uid="{00000000-0005-0000-0000-000059140000}"/>
    <cellStyle name="___retention_FEPTablesJul19_SOC_Table_Rev 2_Test_Tables_20090113プローブカード案3_Table Test-T8 RF updated 14 July 2009" xfId="5254" xr:uid="{00000000-0005-0000-0000-00005A140000}"/>
    <cellStyle name="___retention_FEPTablesJul19_SOC_Table_Rev 2_To Linda ITRS_NILb (2)" xfId="5255" xr:uid="{00000000-0005-0000-0000-00005B140000}"/>
    <cellStyle name="___retention_FEPTablesJul19_SOC_Table_Rev 2_WK_2007Test0612Rev04" xfId="5256" xr:uid="{00000000-0005-0000-0000-00005C140000}"/>
    <cellStyle name="___retention_FEPTablesJul19_SOC_Table_Rev 2_WK_2007Test0612Rev04_2008Tables_FOCUS_ERM-ERD-FEP-LITH-INTC-FAC-AP_DRAFTv7" xfId="5259" xr:uid="{00000000-0005-0000-0000-00005D140000}"/>
    <cellStyle name="___retention_FEPTablesJul19_SOC_Table_Rev 2_WK_2007Test0612Rev04_2008Tables_FOCUS_ERM-ERD-FEP-LITH-INTC-FAC-AP_DRAFTv7_2009 TR Tables_Factory Integration version 08-LSW" xfId="5260" xr:uid="{00000000-0005-0000-0000-00005E140000}"/>
    <cellStyle name="___retention_FEPTablesJul19_SOC_Table_Rev 2_WK_2007Test0612Rev04_2008Tables_FOCUS_ERM-ERD-FEP-LITH-INTC-FAC-AP_DRAFTv7_2009 TR Tables_Factory Integration(20090806)_02A" xfId="5261" xr:uid="{00000000-0005-0000-0000-00005F140000}"/>
    <cellStyle name="___retention_FEPTablesJul19_SOC_Table_Rev 2_WK_2007Test0612Rev04_2008Tables_FOCUS_ERM-ERD-FEP-LITH-INTC-FAC-AP_DRAFTv7_2009_INDEX" xfId="5262" xr:uid="{00000000-0005-0000-0000-000060140000}"/>
    <cellStyle name="___retention_FEPTablesJul19_SOC_Table_Rev 2_WK_2007Test0612Rev04_2008Tables_FOCUS_ERM-ERD-FEP-LITH-INTC-FAC-AP_DRAFTv7_2009_InterconnectTables_03032010" xfId="5263" xr:uid="{00000000-0005-0000-0000-000061140000}"/>
    <cellStyle name="___retention_FEPTablesJul19_SOC_Table_Rev 2_WK_2007Test0612Rev04_2008Tables_FOCUS_ERM-ERD-FEP-LITH-INTC-FAC-AP_DRAFTv7_2009Tables_FOCUS_B_ITRS" xfId="5264" xr:uid="{00000000-0005-0000-0000-000062140000}"/>
    <cellStyle name="___retention_FEPTablesJul19_SOC_Table_Rev 2_WK_2007Test0612Rev04_2008Tables_FOCUS_ERM-ERD-FEP-LITH-INTC-FAC-AP_DRAFTv7_2009Tables_FOCUS_B_itwg(Factory Integration)09" xfId="5265" xr:uid="{00000000-0005-0000-0000-000063140000}"/>
    <cellStyle name="___retention_FEPTablesJul19_SOC_Table_Rev 2_WK_2007Test0612Rev04_2008Tables_FOCUS_ERM-ERD-FEP-LITH-INTC-FAC-AP_DRAFTv7_2009Tables_Focus_B-LITH-US-Bussels-V3" xfId="5266" xr:uid="{00000000-0005-0000-0000-000064140000}"/>
    <cellStyle name="___retention_FEPTablesJul19_SOC_Table_Rev 2_WK_2007Test0612Rev04_2008Tables_FOCUS_ERM-ERD-FEP-LITH-INTC-FAC-AP_DRAFTv7_2009Tables_Focus_B-LITH-US-V13b" xfId="5267" xr:uid="{00000000-0005-0000-0000-000065140000}"/>
    <cellStyle name="___retention_FEPTablesJul19_SOC_Table_Rev 2_WK_2007Test0612Rev04_2008Tables_FOCUS_ERM-ERD-FEP-LITH-INTC-FAC-AP_DRAFTv7_2009Tables_FOCUS_C_ITRSV1" xfId="5268" xr:uid="{00000000-0005-0000-0000-000066140000}"/>
    <cellStyle name="___retention_FEPTablesJul19_SOC_Table_Rev 2_WK_2007Test0612Rev04_2008Tables_FOCUS_ERM-ERD-FEP-LITH-INTC-FAC-AP_DRAFTv7_2009Tables_FOCUS_C_ITRSV3" xfId="5269" xr:uid="{00000000-0005-0000-0000-000067140000}"/>
    <cellStyle name="___retention_FEPTablesJul19_SOC_Table_Rev 2_WK_2007Test0612Rev04_2008Tables_FOCUS_ERM-ERD-FEP-LITH-INTC-FAC-AP_DRAFTv7_2009Tables_FOCUS_D_ITRS-ITWG Copy 2010 V1" xfId="5270" xr:uid="{00000000-0005-0000-0000-000068140000}"/>
    <cellStyle name="___retention_FEPTablesJul19_SOC_Table_Rev 2_WK_2007Test0612Rev04_2008Tables_FOCUS_ERM-ERD-FEP-LITH-INTC-FAC-AP_DRAFTv7_2009Tables_FOCUS_E_ITRS-AP and Interconnectv1" xfId="5271" xr:uid="{00000000-0005-0000-0000-000069140000}"/>
    <cellStyle name="___retention_FEPTablesJul19_SOC_Table_Rev 2_WK_2007Test0612Rev04_2008Tables_FOCUS_ERM-ERD-FEP-LITH-INTC-FAC-AP_DRAFTv7_2009Tables_ORTC_V5" xfId="5272" xr:uid="{00000000-0005-0000-0000-00006A140000}"/>
    <cellStyle name="___retention_FEPTablesJul19_SOC_Table_Rev 2_WK_2007Test0612Rev04_2008Tables_FOCUS_ERM-ERD-FEP-LITH-INTC-FAC-AP_DRAFTv7_2011_ORTC-2A" xfId="5273" xr:uid="{00000000-0005-0000-0000-00006B140000}"/>
    <cellStyle name="___retention_FEPTablesJul19_SOC_Table_Rev 2_WK_2007Test0612Rev04_2008Tables_FOCUS_ERM-ERD-FEP-LITH-INTC-FAC-AP_DRAFTv7_4FINAL2009Tables_ERD_Oct30_lsw" xfId="5274" xr:uid="{00000000-0005-0000-0000-00006C140000}"/>
    <cellStyle name="___retention_FEPTablesJul19_SOC_Table_Rev 2_WK_2007Test0612Rev04_2008Tables_FOCUS_ERM-ERD-FEP-LITH-INTC-FAC-AP_DRAFTv7_4FINAL2009Tables_ERD_Oct30_lsw2" xfId="5275" xr:uid="{00000000-0005-0000-0000-00006D140000}"/>
    <cellStyle name="___retention_FEPTablesJul19_SOC_Table_Rev 2_WK_2007Test0612Rev04_2008Tables_FOCUS_ERM-ERD-FEP-LITH-INTC-FAC-AP_DRAFTv7_ITRS B)_Table_ver6_INTC1~6_021710_After_Telecon_Rev_Alexis-lswEDITORS-NOTES" xfId="5276" xr:uid="{00000000-0005-0000-0000-00006E140000}"/>
    <cellStyle name="___retention_FEPTablesJul19_SOC_Table_Rev 2_WK_2007Test0612Rev04_2008Tables_FOCUS_ERM-ERD-FEP-LITH-INTC-FAC-AP_DRAFTv7_ITRS EUV Mask WG Meeting with Proposals-2009" xfId="5277" xr:uid="{00000000-0005-0000-0000-00006F140000}"/>
    <cellStyle name="___retention_FEPTablesJul19_SOC_Table_Rev 2_WK_2007Test0612Rev04_2008Tables_FOCUS_ERM-ERD-FEP-LITH-INTC-FAC-AP_DRAFTv7_ITRS Optica Mask Table change note 200907011" xfId="5278" xr:uid="{00000000-0005-0000-0000-000070140000}"/>
    <cellStyle name="___retention_FEPTablesJul19_SOC_Table_Rev 2_WK_2007Test0612Rev04_2008Tables_FOCUS_ERM-ERD-FEP-LITH-INTC-FAC-AP_DRAFTv7_Litho_Challenges_2009_ITRS_Lith_Table_Summary-V5" xfId="5279" xr:uid="{00000000-0005-0000-0000-000071140000}"/>
    <cellStyle name="___retention_FEPTablesJul19_SOC_Table_Rev 2_WK_2007Test0612Rev04_2008Tables_FOCUS_ERM-ERD-FEP-LITH-INTC-FAC-AP_DRAFTv7_Table INTC6-Final from Italy" xfId="5280" xr:uid="{00000000-0005-0000-0000-000072140000}"/>
    <cellStyle name="___retention_FEPTablesJul19_SOC_Table_Rev 2_WK_2007Test0612Rev04_2008Tables_FOCUS_ERM-ERD-FEP-LITH-INTC-FAC-AP_DRAFTv7_To Linda ITRS_NILb (2)" xfId="5281" xr:uid="{00000000-0005-0000-0000-000073140000}"/>
    <cellStyle name="___retention_FEPTablesJul19_SOC_Table_Rev 2_WK_2007Test0612Rev04_2008Test 081203 handler revised proposal by SEAJ" xfId="5282" xr:uid="{00000000-0005-0000-0000-000074140000}"/>
    <cellStyle name="___retention_FEPTablesJul19_SOC_Table_Rev 2_WK_2007Test0612Rev04_2008Test 081203 handler revised proposal by SEAJ_2009 ITRS TestTable(Handler)090505" xfId="5283" xr:uid="{00000000-0005-0000-0000-000075140000}"/>
    <cellStyle name="___retention_FEPTablesJul19_SOC_Table_Rev 2_WK_2007Test0612Rev04_2008Test 081203 handler revised proposal by SEAJ_Table Test-T8 RF updated 14 July 2009" xfId="5284" xr:uid="{00000000-0005-0000-0000-000076140000}"/>
    <cellStyle name="___retention_FEPTablesJul19_SOC_Table_Rev 2_WK_2007Test0612Rev04_2008Test 1120 prober " xfId="5285" xr:uid="{00000000-0005-0000-0000-000077140000}"/>
    <cellStyle name="___retention_FEPTablesJul19_SOC_Table_Rev 2_WK_2007Test0612Rev04_2008Test 1120 prober _2009 ITRS TestTable(Handler)090505" xfId="5286" xr:uid="{00000000-0005-0000-0000-000078140000}"/>
    <cellStyle name="___retention_FEPTablesJul19_SOC_Table_Rev 2_WK_2007Test0612Rev04_2008Test 1120 prober _Table Test-T8 RF updated 14 July 2009" xfId="5287" xr:uid="{00000000-0005-0000-0000-000079140000}"/>
    <cellStyle name="___retention_FEPTablesJul19_SOC_Table_Rev 2_WK_2007Test0612Rev04_2008Test0722" xfId="5288" xr:uid="{00000000-0005-0000-0000-00007A140000}"/>
    <cellStyle name="___retention_FEPTablesJul19_SOC_Table_Rev 2_WK_2007Test0612Rev04_2008Test0722_2009 ITRS TestTable(Handler)090505" xfId="5289" xr:uid="{00000000-0005-0000-0000-00007B140000}"/>
    <cellStyle name="___retention_FEPTablesJul19_SOC_Table_Rev 2_WK_2007Test0612Rev04_2008Test0722_Table Test-T8 RF updated 14 July 2009" xfId="5290" xr:uid="{00000000-0005-0000-0000-00007C140000}"/>
    <cellStyle name="___retention_FEPTablesJul19_SOC_Table_Rev 2_WK_2007Test0612Rev04_2008Test1215" xfId="5291" xr:uid="{00000000-0005-0000-0000-00007D140000}"/>
    <cellStyle name="___retention_FEPTablesJul19_SOC_Table_Rev 2_WK_2007Test0612Rev04_2008Test1215_Table Test-T8 RF updated 14 July 2009" xfId="5292" xr:uid="{00000000-0005-0000-0000-00007E140000}"/>
    <cellStyle name="___retention_FEPTablesJul19_SOC_Table_Rev 2_WK_2007Test0612Rev04_2008TestProposals_Handler_081208" xfId="5293" xr:uid="{00000000-0005-0000-0000-00007F140000}"/>
    <cellStyle name="___retention_FEPTablesJul19_SOC_Table_Rev 2_WK_2007Test0612Rev04_2008TestProposals_Handler_081208_Table Test-T8 RF updated 14 July 2009" xfId="5294" xr:uid="{00000000-0005-0000-0000-000080140000}"/>
    <cellStyle name="___retention_FEPTablesJul19_SOC_Table_Rev 2_WK_2007Test0612Rev04_2009 ITRS TestTable(Handler)090505" xfId="5295" xr:uid="{00000000-0005-0000-0000-000081140000}"/>
    <cellStyle name="___retention_FEPTablesJul19_SOC_Table_Rev 2_WK_2007Test0612Rev04_2009 TR Tables_Factory Integration version 08-LSW" xfId="5296" xr:uid="{00000000-0005-0000-0000-000082140000}"/>
    <cellStyle name="___retention_FEPTablesJul19_SOC_Table_Rev 2_WK_2007Test0612Rev04_2009 TR Tables_Factory Integration(20090806)_02A" xfId="5297" xr:uid="{00000000-0005-0000-0000-000083140000}"/>
    <cellStyle name="___retention_FEPTablesJul19_SOC_Table_Rev 2_WK_2007Test0612Rev04_2009_INDEX" xfId="5298" xr:uid="{00000000-0005-0000-0000-000084140000}"/>
    <cellStyle name="___retention_FEPTablesJul19_SOC_Table_Rev 2_WK_2007Test0612Rev04_2009_InterconnectTables_03032010" xfId="5299" xr:uid="{00000000-0005-0000-0000-000085140000}"/>
    <cellStyle name="___retention_FEPTablesJul19_SOC_Table_Rev 2_WK_2007Test0612Rev04_2009Tables_FOCUS_B_ITRS" xfId="5300" xr:uid="{00000000-0005-0000-0000-000086140000}"/>
    <cellStyle name="___retention_FEPTablesJul19_SOC_Table_Rev 2_WK_2007Test0612Rev04_2009Tables_FOCUS_B_itwg(Factory Integration)09" xfId="5301" xr:uid="{00000000-0005-0000-0000-000087140000}"/>
    <cellStyle name="___retention_FEPTablesJul19_SOC_Table_Rev 2_WK_2007Test0612Rev04_2009Tables_Focus_B-LITH-US-Bussels-V3" xfId="5302" xr:uid="{00000000-0005-0000-0000-000088140000}"/>
    <cellStyle name="___retention_FEPTablesJul19_SOC_Table_Rev 2_WK_2007Test0612Rev04_2009Tables_Focus_B-LITH-US-V13b" xfId="5303" xr:uid="{00000000-0005-0000-0000-000089140000}"/>
    <cellStyle name="___retention_FEPTablesJul19_SOC_Table_Rev 2_WK_2007Test0612Rev04_2009Tables_FOCUS_C_ITRSV1" xfId="5304" xr:uid="{00000000-0005-0000-0000-00008A140000}"/>
    <cellStyle name="___retention_FEPTablesJul19_SOC_Table_Rev 2_WK_2007Test0612Rev04_2009Tables_FOCUS_C_ITRSV3" xfId="5305" xr:uid="{00000000-0005-0000-0000-00008B140000}"/>
    <cellStyle name="___retention_FEPTablesJul19_SOC_Table_Rev 2_WK_2007Test0612Rev04_2009Tables_FOCUS_D_ITRS-ITWG Copy 2010 V1" xfId="5306" xr:uid="{00000000-0005-0000-0000-00008C140000}"/>
    <cellStyle name="___retention_FEPTablesJul19_SOC_Table_Rev 2_WK_2007Test0612Rev04_2009Tables_FOCUS_E_ITRS-AP and Interconnectv1" xfId="5307" xr:uid="{00000000-0005-0000-0000-00008D140000}"/>
    <cellStyle name="___retention_FEPTablesJul19_SOC_Table_Rev 2_WK_2007Test0612Rev04_2009Tables_ORTC_V5" xfId="5308" xr:uid="{00000000-0005-0000-0000-00008E140000}"/>
    <cellStyle name="___retention_FEPTablesJul19_SOC_Table_Rev 2_WK_2007Test0612Rev04_2011_ORTC-2A" xfId="5309" xr:uid="{00000000-0005-0000-0000-00008F140000}"/>
    <cellStyle name="___retention_FEPTablesJul19_SOC_Table_Rev 2_WK_2007Test0612Rev04_4FINAL2009Tables_ERD_Oct30_lsw" xfId="5310" xr:uid="{00000000-0005-0000-0000-000090140000}"/>
    <cellStyle name="___retention_FEPTablesJul19_SOC_Table_Rev 2_WK_2007Test0612Rev04_4FINAL2009Tables_ERD_Oct30_lsw2" xfId="5311" xr:uid="{00000000-0005-0000-0000-000091140000}"/>
    <cellStyle name="___retention_FEPTablesJul19_SOC_Table_Rev 2_WK_2007Test0612Rev04_ITRS B)_Table_ver6_INTC1~6_021710_After_Telecon_Rev_Alexis-lswEDITORS-NOTES" xfId="5312" xr:uid="{00000000-0005-0000-0000-000092140000}"/>
    <cellStyle name="___retention_FEPTablesJul19_SOC_Table_Rev 2_WK_2007Test0612Rev04_ITRS EUV Mask WG Meeting with Proposals-2009" xfId="5313" xr:uid="{00000000-0005-0000-0000-000093140000}"/>
    <cellStyle name="___retention_FEPTablesJul19_SOC_Table_Rev 2_WK_2007Test0612Rev04_ITRS Optica Mask Table change note 200907011" xfId="5314" xr:uid="{00000000-0005-0000-0000-000094140000}"/>
    <cellStyle name="___retention_FEPTablesJul19_SOC_Table_Rev 2_WK_2007Test0612Rev04_Litho_Challenges_2009_ITRS_Lith_Table_Summary-V5" xfId="5315" xr:uid="{00000000-0005-0000-0000-000095140000}"/>
    <cellStyle name="___retention_FEPTablesJul19_SOC_Table_Rev 2_WK_2007Test0612Rev04_Table INTC6-Final from Italy" xfId="5316" xr:uid="{00000000-0005-0000-0000-000096140000}"/>
    <cellStyle name="___retention_FEPTablesJul19_SOC_Table_Rev 2_WK_2007Test0612Rev04_Table Test-T11 Prober updated 08Jul09" xfId="5317" xr:uid="{00000000-0005-0000-0000-000097140000}"/>
    <cellStyle name="___retention_FEPTablesJul19_SOC_Table_Rev 2_WK_2007Test0612Rev04_Table Test-T8 RF updated 14 July 2009" xfId="5318" xr:uid="{00000000-0005-0000-0000-000098140000}"/>
    <cellStyle name="___retention_FEPTablesJul19_SOC_Table_Rev 2_WK_2007Test0612Rev04_Test_Tables_20081208" xfId="5319" xr:uid="{00000000-0005-0000-0000-000099140000}"/>
    <cellStyle name="___retention_FEPTablesJul19_SOC_Table_Rev 2_WK_2007Test0612Rev04_Test_Tables_20081208 Korea feedback_08081225 " xfId="5320" xr:uid="{00000000-0005-0000-0000-00009A140000}"/>
    <cellStyle name="___retention_FEPTablesJul19_SOC_Table_Rev 2_WK_2007Test0612Rev04_Test_Tables_20081208 Korea feedback_08081225 _Table Test-T8 RF updated 14 July 2009" xfId="5321" xr:uid="{00000000-0005-0000-0000-00009B140000}"/>
    <cellStyle name="___retention_FEPTablesJul19_SOC_Table_Rev 2_WK_2007Test0612Rev04_Test_Tables_20081208_Table Test-T8 RF updated 14 July 2009" xfId="5322" xr:uid="{00000000-0005-0000-0000-00009C140000}"/>
    <cellStyle name="___retention_FEPTablesJul19_SOC_Table_Rev 2_WK_2007Test0612Rev04_Test_Tables_20081231プローブカード案" xfId="5323" xr:uid="{00000000-0005-0000-0000-00009D140000}"/>
    <cellStyle name="___retention_FEPTablesJul19_SOC_Table_Rev 2_WK_2007Test0612Rev04_Test_Tables_20081231プローブカード案_Table Test-T8 RF updated 14 July 2009" xfId="5324" xr:uid="{00000000-0005-0000-0000-00009E140000}"/>
    <cellStyle name="___retention_FEPTablesJul19_SOC_Table_Rev 2_WK_2007Test0612Rev04_Test_Tables_20090113プローブカード案2" xfId="5325" xr:uid="{00000000-0005-0000-0000-00009F140000}"/>
    <cellStyle name="___retention_FEPTablesJul19_SOC_Table_Rev 2_WK_2007Test0612Rev04_Test_Tables_20090113プローブカード案2_Table Test-T8 RF updated 14 July 2009" xfId="5326" xr:uid="{00000000-0005-0000-0000-0000A0140000}"/>
    <cellStyle name="___retention_FEPTablesJul19_SOC_Table_Rev 2_WK_2007Test0612Rev04_Test_Tables_20090113プローブカード案3" xfId="5327" xr:uid="{00000000-0005-0000-0000-0000A1140000}"/>
    <cellStyle name="___retention_FEPTablesJul19_SOC_Table_Rev 2_WK_2007Test0612Rev04_Test_Tables_20090113プローブカード案3_Table Test-T8 RF updated 14 July 2009" xfId="5328" xr:uid="{00000000-0005-0000-0000-0000A2140000}"/>
    <cellStyle name="___retention_FEPTablesJul19_SOC_Table_Rev 2_WK_2007Test0612Rev04_To Linda ITRS_NILb (2)" xfId="5329" xr:uid="{00000000-0005-0000-0000-0000A3140000}"/>
    <cellStyle name="___retention_FEPTablesJul19_SOC_Table_Rev 2_WK_2007Test0612Rev04_見直しfor2009：2007Test0829_SoC&amp;Logic" xfId="5257" xr:uid="{00000000-0005-0000-0000-0000A4140000}"/>
    <cellStyle name="___retention_FEPTablesJul19_SOC_Table_Rev 2_WK_2007Test0612Rev04_見直しfor2009：2007Test0829_SoC&amp;Logic(0707会議後)" xfId="5258" xr:uid="{00000000-0005-0000-0000-0000A5140000}"/>
    <cellStyle name="___retention_FEPTablesJul19_SOC_Table_Rev 2_見直しfor2009：2007Test0829_SoC&amp;Logic" xfId="5109" xr:uid="{00000000-0005-0000-0000-0000A6140000}"/>
    <cellStyle name="___retention_FEPTablesJul19_SOC_Table_Rev 2_見直しfor2009：2007Test0829_SoC&amp;Logic(0707会議後)" xfId="5110" xr:uid="{00000000-0005-0000-0000-0000A7140000}"/>
    <cellStyle name="___retention_FEPTablesJul19_Table  Corrections 120708 FINAL to LSW 120708" xfId="5330" xr:uid="{00000000-0005-0000-0000-0000A8140000}"/>
    <cellStyle name="___retention_FEPTablesJul19_Table  Corrections 120708 FINAL to LSW 120708_2009 TR Tables_Factory Integration version 08-LSW" xfId="5331" xr:uid="{00000000-0005-0000-0000-0000A9140000}"/>
    <cellStyle name="___retention_FEPTablesJul19_Table  Corrections 120708 FINAL to LSW 120708_2009 TR Tables_Factory Integration(20090806)_02A" xfId="5332" xr:uid="{00000000-0005-0000-0000-0000AA140000}"/>
    <cellStyle name="___retention_FEPTablesJul19_Table  Corrections 120708 FINAL to LSW 120708_2009_INDEX" xfId="5333" xr:uid="{00000000-0005-0000-0000-0000AB140000}"/>
    <cellStyle name="___retention_FEPTablesJul19_Table  Corrections 120708 FINAL to LSW 120708_2009_InterconnectTables_03032010" xfId="5334" xr:uid="{00000000-0005-0000-0000-0000AC140000}"/>
    <cellStyle name="___retention_FEPTablesJul19_Table  Corrections 120708 FINAL to LSW 120708_2009Tables_FOCUS_B_ITRS" xfId="5335" xr:uid="{00000000-0005-0000-0000-0000AD140000}"/>
    <cellStyle name="___retention_FEPTablesJul19_Table  Corrections 120708 FINAL to LSW 120708_2009Tables_FOCUS_B_itwg(Factory Integration)09" xfId="5336" xr:uid="{00000000-0005-0000-0000-0000AE140000}"/>
    <cellStyle name="___retention_FEPTablesJul19_Table  Corrections 120708 FINAL to LSW 120708_2009Tables_Focus_B-LITH-US-Bussels-V3" xfId="5337" xr:uid="{00000000-0005-0000-0000-0000AF140000}"/>
    <cellStyle name="___retention_FEPTablesJul19_Table  Corrections 120708 FINAL to LSW 120708_2009Tables_Focus_B-LITH-US-V13b" xfId="5338" xr:uid="{00000000-0005-0000-0000-0000B0140000}"/>
    <cellStyle name="___retention_FEPTablesJul19_Table  Corrections 120708 FINAL to LSW 120708_2009Tables_FOCUS_C_ITRSV1" xfId="5339" xr:uid="{00000000-0005-0000-0000-0000B1140000}"/>
    <cellStyle name="___retention_FEPTablesJul19_Table  Corrections 120708 FINAL to LSW 120708_2009Tables_FOCUS_C_ITRSV3" xfId="5340" xr:uid="{00000000-0005-0000-0000-0000B2140000}"/>
    <cellStyle name="___retention_FEPTablesJul19_Table  Corrections 120708 FINAL to LSW 120708_2009Tables_FOCUS_D_ITRS-ITWG Copy 2010 V1" xfId="5341" xr:uid="{00000000-0005-0000-0000-0000B3140000}"/>
    <cellStyle name="___retention_FEPTablesJul19_Table  Corrections 120708 FINAL to LSW 120708_2009Tables_FOCUS_E_ITRS-AP and Interconnectv1" xfId="5342" xr:uid="{00000000-0005-0000-0000-0000B4140000}"/>
    <cellStyle name="___retention_FEPTablesJul19_Table  Corrections 120708 FINAL to LSW 120708_2009Tables_ORTC_V5" xfId="5343" xr:uid="{00000000-0005-0000-0000-0000B5140000}"/>
    <cellStyle name="___retention_FEPTablesJul19_Table  Corrections 120708 FINAL to LSW 120708_2011_ORTC-2A" xfId="5344" xr:uid="{00000000-0005-0000-0000-0000B6140000}"/>
    <cellStyle name="___retention_FEPTablesJul19_Table  Corrections 120708 FINAL to LSW 120708_4FINAL2009Tables_ERD_Oct30_lsw" xfId="5345" xr:uid="{00000000-0005-0000-0000-0000B7140000}"/>
    <cellStyle name="___retention_FEPTablesJul19_Table  Corrections 120708 FINAL to LSW 120708_4FINAL2009Tables_ERD_Oct30_lsw2" xfId="5346" xr:uid="{00000000-0005-0000-0000-0000B8140000}"/>
    <cellStyle name="___retention_FEPTablesJul19_Table  Corrections 120708 FINAL to LSW 120708_ITRS B)_Table_ver6_INTC1~6_021710_After_Telecon_Rev_Alexis-lswEDITORS-NOTES" xfId="5347" xr:uid="{00000000-0005-0000-0000-0000B9140000}"/>
    <cellStyle name="___retention_FEPTablesJul19_Table  Corrections 120708 FINAL to LSW 120708_ITRS EUV Mask WG Meeting with Proposals-2009" xfId="5348" xr:uid="{00000000-0005-0000-0000-0000BA140000}"/>
    <cellStyle name="___retention_FEPTablesJul19_Table  Corrections 120708 FINAL to LSW 120708_ITRS Optica Mask Table change note 200907011" xfId="5349" xr:uid="{00000000-0005-0000-0000-0000BB140000}"/>
    <cellStyle name="___retention_FEPTablesJul19_Table  Corrections 120708 FINAL to LSW 120708_Litho_Challenges_2009_ITRS_Lith_Table_Summary-V5" xfId="5350" xr:uid="{00000000-0005-0000-0000-0000BC140000}"/>
    <cellStyle name="___retention_FEPTablesJul19_Table  Corrections 120708 FINAL to LSW 120708_Table INTC6-Final from Italy" xfId="5351" xr:uid="{00000000-0005-0000-0000-0000BD140000}"/>
    <cellStyle name="___retention_FEPTablesJul19_Table  Corrections 120708 FINAL to LSW 120708_To Linda ITRS_NILb (2)" xfId="5352" xr:uid="{00000000-0005-0000-0000-0000BE140000}"/>
    <cellStyle name="___retention_FEPTablesJul19_Table Corrections 120908 FINAL to LSW 120908" xfId="5353" xr:uid="{00000000-0005-0000-0000-0000BF140000}"/>
    <cellStyle name="___retention_FEPTablesJul19_Table Corrections 120908 FINAL to LSW 120908_2009 TR Tables_Factory Integration version 08-LSW" xfId="5354" xr:uid="{00000000-0005-0000-0000-0000C0140000}"/>
    <cellStyle name="___retention_FEPTablesJul19_Table Corrections 120908 FINAL to LSW 120908_2009 TR Tables_Factory Integration(20090806)_02A" xfId="5355" xr:uid="{00000000-0005-0000-0000-0000C1140000}"/>
    <cellStyle name="___retention_FEPTablesJul19_Table Corrections 120908 FINAL to LSW 120908_2009_INDEX" xfId="5356" xr:uid="{00000000-0005-0000-0000-0000C2140000}"/>
    <cellStyle name="___retention_FEPTablesJul19_Table Corrections 120908 FINAL to LSW 120908_2009_InterconnectTables_03032010" xfId="5357" xr:uid="{00000000-0005-0000-0000-0000C3140000}"/>
    <cellStyle name="___retention_FEPTablesJul19_Table Corrections 120908 FINAL to LSW 120908_2009Tables_FOCUS_B_ITRS" xfId="5358" xr:uid="{00000000-0005-0000-0000-0000C4140000}"/>
    <cellStyle name="___retention_FEPTablesJul19_Table Corrections 120908 FINAL to LSW 120908_2009Tables_FOCUS_B_itwg(Factory Integration)09" xfId="5359" xr:uid="{00000000-0005-0000-0000-0000C5140000}"/>
    <cellStyle name="___retention_FEPTablesJul19_Table Corrections 120908 FINAL to LSW 120908_2009Tables_Focus_B-LITH-US-Bussels-V3" xfId="5360" xr:uid="{00000000-0005-0000-0000-0000C6140000}"/>
    <cellStyle name="___retention_FEPTablesJul19_Table Corrections 120908 FINAL to LSW 120908_2009Tables_Focus_B-LITH-US-V13b" xfId="5361" xr:uid="{00000000-0005-0000-0000-0000C7140000}"/>
    <cellStyle name="___retention_FEPTablesJul19_Table Corrections 120908 FINAL to LSW 120908_2009Tables_FOCUS_C_ITRSV1" xfId="5362" xr:uid="{00000000-0005-0000-0000-0000C8140000}"/>
    <cellStyle name="___retention_FEPTablesJul19_Table Corrections 120908 FINAL to LSW 120908_2009Tables_FOCUS_C_ITRSV3" xfId="5363" xr:uid="{00000000-0005-0000-0000-0000C9140000}"/>
    <cellStyle name="___retention_FEPTablesJul19_Table Corrections 120908 FINAL to LSW 120908_2009Tables_FOCUS_D_ITRS-ITWG Copy 2010 V1" xfId="5364" xr:uid="{00000000-0005-0000-0000-0000CA140000}"/>
    <cellStyle name="___retention_FEPTablesJul19_Table Corrections 120908 FINAL to LSW 120908_2009Tables_FOCUS_E_ITRS-AP and Interconnectv1" xfId="5365" xr:uid="{00000000-0005-0000-0000-0000CB140000}"/>
    <cellStyle name="___retention_FEPTablesJul19_Table Corrections 120908 FINAL to LSW 120908_2009Tables_ORTC_V5" xfId="5366" xr:uid="{00000000-0005-0000-0000-0000CC140000}"/>
    <cellStyle name="___retention_FEPTablesJul19_Table Corrections 120908 FINAL to LSW 120908_2011_ORTC-2A" xfId="5367" xr:uid="{00000000-0005-0000-0000-0000CD140000}"/>
    <cellStyle name="___retention_FEPTablesJul19_Table Corrections 120908 FINAL to LSW 120908_4FINAL2009Tables_ERD_Oct30_lsw" xfId="5368" xr:uid="{00000000-0005-0000-0000-0000CE140000}"/>
    <cellStyle name="___retention_FEPTablesJul19_Table Corrections 120908 FINAL to LSW 120908_4FINAL2009Tables_ERD_Oct30_lsw2" xfId="5369" xr:uid="{00000000-0005-0000-0000-0000CF140000}"/>
    <cellStyle name="___retention_FEPTablesJul19_Table Corrections 120908 FINAL to LSW 120908_ITRS B)_Table_ver6_INTC1~6_021710_After_Telecon_Rev_Alexis-lswEDITORS-NOTES" xfId="5370" xr:uid="{00000000-0005-0000-0000-0000D0140000}"/>
    <cellStyle name="___retention_FEPTablesJul19_Table Corrections 120908 FINAL to LSW 120908_ITRS EUV Mask WG Meeting with Proposals-2009" xfId="5371" xr:uid="{00000000-0005-0000-0000-0000D1140000}"/>
    <cellStyle name="___retention_FEPTablesJul19_Table Corrections 120908 FINAL to LSW 120908_ITRS Optica Mask Table change note 200907011" xfId="5372" xr:uid="{00000000-0005-0000-0000-0000D2140000}"/>
    <cellStyle name="___retention_FEPTablesJul19_Table Corrections 120908 FINAL to LSW 120908_Litho_Challenges_2009_ITRS_Lith_Table_Summary-V5" xfId="5373" xr:uid="{00000000-0005-0000-0000-0000D3140000}"/>
    <cellStyle name="___retention_FEPTablesJul19_Table Corrections 120908 FINAL to LSW 120908_Table INTC6-Final from Italy" xfId="5374" xr:uid="{00000000-0005-0000-0000-0000D4140000}"/>
    <cellStyle name="___retention_FEPTablesJul19_Table Corrections 120908 FINAL to LSW 120908_To Linda ITRS_NILb (2)" xfId="5375" xr:uid="{00000000-0005-0000-0000-0000D5140000}"/>
    <cellStyle name="___retention_FEPTablesJul19_Table Test-T11 Prober 27May09-with2008changes" xfId="5376" xr:uid="{00000000-0005-0000-0000-0000D6140000}"/>
    <cellStyle name="___retention_FEPTablesJul19_Table Test-T11 Prober30July09-with2008changes" xfId="5377" xr:uid="{00000000-0005-0000-0000-0000D7140000}"/>
    <cellStyle name="___retention_FEPTablesJul19_Table Test-T12 Handler 27May28-with2008changes" xfId="5378" xr:uid="{00000000-0005-0000-0000-0000D8140000}"/>
    <cellStyle name="___retention_FEPTablesJul19_Table Test-T14 Probecard 28May09-with2008changes" xfId="5379" xr:uid="{00000000-0005-0000-0000-0000D9140000}"/>
    <cellStyle name="___retention_FEPTablesJul19_Table Test-T15 Socket 17Jun09" xfId="5380" xr:uid="{00000000-0005-0000-0000-0000DA140000}"/>
    <cellStyle name="___retention_FEPTablesJul19_Table Test-T2 Parallelism updated 08Jul09SanFran" xfId="5381" xr:uid="{00000000-0005-0000-0000-0000DB140000}"/>
    <cellStyle name="___retention_FEPTablesJul19_Table Test-T8 RF updated 05April09" xfId="5382" xr:uid="{00000000-0005-0000-0000-0000DC140000}"/>
    <cellStyle name="___retention_FEPTablesJul19_Table Test-T9 BurnIn updated 08Jul09" xfId="5383" xr:uid="{00000000-0005-0000-0000-0000DD140000}"/>
    <cellStyle name="___retention_FEPTablesJul19_Table_Test2009_T3_SoC&amp;Logic_071309" xfId="5384" xr:uid="{00000000-0005-0000-0000-0000DE140000}"/>
    <cellStyle name="___retention_FEPTablesJul19_Table_Test2009_T3_SoC&amp;Logic_073109" xfId="5385" xr:uid="{00000000-0005-0000-0000-0000DF140000}"/>
    <cellStyle name="___retention_FEPTablesJul19_Tables2007June1Draft" xfId="5386" xr:uid="{00000000-0005-0000-0000-0000E0140000}"/>
    <cellStyle name="___retention_FEPTablesJul19_Tables2007June1Draft (2)" xfId="5438" xr:uid="{00000000-0005-0000-0000-0000E1140000}"/>
    <cellStyle name="___retention_FEPTablesJul19_Tables2007June1Draft (2)_2008Tables_FOCUS_ERM-ERD-FEP-LITH-INTC-FAC-AP_DRAFTv7" xfId="5439" xr:uid="{00000000-0005-0000-0000-0000E2140000}"/>
    <cellStyle name="___retention_FEPTablesJul19_Tables2007June1Draft (2)_2008Tables_FOCUS_ERM-ERD-FEP-LITH-INTC-FAC-AP_DRAFTv7_2009 TR Tables_Factory Integration version 08-LSW" xfId="5440" xr:uid="{00000000-0005-0000-0000-0000E3140000}"/>
    <cellStyle name="___retention_FEPTablesJul19_Tables2007June1Draft (2)_2008Tables_FOCUS_ERM-ERD-FEP-LITH-INTC-FAC-AP_DRAFTv7_2009 TR Tables_Factory Integration(20090806)_02A" xfId="5441" xr:uid="{00000000-0005-0000-0000-0000E4140000}"/>
    <cellStyle name="___retention_FEPTablesJul19_Tables2007June1Draft (2)_2008Tables_FOCUS_ERM-ERD-FEP-LITH-INTC-FAC-AP_DRAFTv7_2009_INDEX" xfId="5442" xr:uid="{00000000-0005-0000-0000-0000E5140000}"/>
    <cellStyle name="___retention_FEPTablesJul19_Tables2007June1Draft (2)_2008Tables_FOCUS_ERM-ERD-FEP-LITH-INTC-FAC-AP_DRAFTv7_2009_InterconnectTables_03032010" xfId="5443" xr:uid="{00000000-0005-0000-0000-0000E6140000}"/>
    <cellStyle name="___retention_FEPTablesJul19_Tables2007June1Draft (2)_2008Tables_FOCUS_ERM-ERD-FEP-LITH-INTC-FAC-AP_DRAFTv7_2009Tables_FOCUS_B_ITRS" xfId="5444" xr:uid="{00000000-0005-0000-0000-0000E7140000}"/>
    <cellStyle name="___retention_FEPTablesJul19_Tables2007June1Draft (2)_2008Tables_FOCUS_ERM-ERD-FEP-LITH-INTC-FAC-AP_DRAFTv7_2009Tables_FOCUS_B_itwg(Factory Integration)09" xfId="5445" xr:uid="{00000000-0005-0000-0000-0000E8140000}"/>
    <cellStyle name="___retention_FEPTablesJul19_Tables2007June1Draft (2)_2008Tables_FOCUS_ERM-ERD-FEP-LITH-INTC-FAC-AP_DRAFTv7_2009Tables_Focus_B-LITH-US-Bussels-V3" xfId="5446" xr:uid="{00000000-0005-0000-0000-0000E9140000}"/>
    <cellStyle name="___retention_FEPTablesJul19_Tables2007June1Draft (2)_2008Tables_FOCUS_ERM-ERD-FEP-LITH-INTC-FAC-AP_DRAFTv7_2009Tables_Focus_B-LITH-US-V13b" xfId="5447" xr:uid="{00000000-0005-0000-0000-0000EA140000}"/>
    <cellStyle name="___retention_FEPTablesJul19_Tables2007June1Draft (2)_2008Tables_FOCUS_ERM-ERD-FEP-LITH-INTC-FAC-AP_DRAFTv7_2009Tables_FOCUS_C_ITRSV1" xfId="5448" xr:uid="{00000000-0005-0000-0000-0000EB140000}"/>
    <cellStyle name="___retention_FEPTablesJul19_Tables2007June1Draft (2)_2008Tables_FOCUS_ERM-ERD-FEP-LITH-INTC-FAC-AP_DRAFTv7_2009Tables_FOCUS_C_ITRSV3" xfId="5449" xr:uid="{00000000-0005-0000-0000-0000EC140000}"/>
    <cellStyle name="___retention_FEPTablesJul19_Tables2007June1Draft (2)_2008Tables_FOCUS_ERM-ERD-FEP-LITH-INTC-FAC-AP_DRAFTv7_2009Tables_FOCUS_D_ITRS-ITWG Copy 2010 V1" xfId="5450" xr:uid="{00000000-0005-0000-0000-0000ED140000}"/>
    <cellStyle name="___retention_FEPTablesJul19_Tables2007June1Draft (2)_2008Tables_FOCUS_ERM-ERD-FEP-LITH-INTC-FAC-AP_DRAFTv7_2009Tables_FOCUS_E_ITRS-AP and Interconnectv1" xfId="5451" xr:uid="{00000000-0005-0000-0000-0000EE140000}"/>
    <cellStyle name="___retention_FEPTablesJul19_Tables2007June1Draft (2)_2008Tables_FOCUS_ERM-ERD-FEP-LITH-INTC-FAC-AP_DRAFTv7_2009Tables_ORTC_V5" xfId="5452" xr:uid="{00000000-0005-0000-0000-0000EF140000}"/>
    <cellStyle name="___retention_FEPTablesJul19_Tables2007June1Draft (2)_2008Tables_FOCUS_ERM-ERD-FEP-LITH-INTC-FAC-AP_DRAFTv7_2011_ORTC-2A" xfId="5453" xr:uid="{00000000-0005-0000-0000-0000F0140000}"/>
    <cellStyle name="___retention_FEPTablesJul19_Tables2007June1Draft (2)_2008Tables_FOCUS_ERM-ERD-FEP-LITH-INTC-FAC-AP_DRAFTv7_4FINAL2009Tables_ERD_Oct30_lsw" xfId="5454" xr:uid="{00000000-0005-0000-0000-0000F1140000}"/>
    <cellStyle name="___retention_FEPTablesJul19_Tables2007June1Draft (2)_2008Tables_FOCUS_ERM-ERD-FEP-LITH-INTC-FAC-AP_DRAFTv7_4FINAL2009Tables_ERD_Oct30_lsw2" xfId="5455" xr:uid="{00000000-0005-0000-0000-0000F2140000}"/>
    <cellStyle name="___retention_FEPTablesJul19_Tables2007June1Draft (2)_2008Tables_FOCUS_ERM-ERD-FEP-LITH-INTC-FAC-AP_DRAFTv7_ITRS B)_Table_ver6_INTC1~6_021710_After_Telecon_Rev_Alexis-lswEDITORS-NOTES" xfId="5456" xr:uid="{00000000-0005-0000-0000-0000F3140000}"/>
    <cellStyle name="___retention_FEPTablesJul19_Tables2007June1Draft (2)_2008Tables_FOCUS_ERM-ERD-FEP-LITH-INTC-FAC-AP_DRAFTv7_ITRS EUV Mask WG Meeting with Proposals-2009" xfId="5457" xr:uid="{00000000-0005-0000-0000-0000F4140000}"/>
    <cellStyle name="___retention_FEPTablesJul19_Tables2007June1Draft (2)_2008Tables_FOCUS_ERM-ERD-FEP-LITH-INTC-FAC-AP_DRAFTv7_ITRS Optica Mask Table change note 200907011" xfId="5458" xr:uid="{00000000-0005-0000-0000-0000F5140000}"/>
    <cellStyle name="___retention_FEPTablesJul19_Tables2007June1Draft (2)_2008Tables_FOCUS_ERM-ERD-FEP-LITH-INTC-FAC-AP_DRAFTv7_Litho_Challenges_2009_ITRS_Lith_Table_Summary-V5" xfId="5459" xr:uid="{00000000-0005-0000-0000-0000F6140000}"/>
    <cellStyle name="___retention_FEPTablesJul19_Tables2007June1Draft (2)_2008Tables_FOCUS_ERM-ERD-FEP-LITH-INTC-FAC-AP_DRAFTv7_Table INTC6-Final from Italy" xfId="5460" xr:uid="{00000000-0005-0000-0000-0000F7140000}"/>
    <cellStyle name="___retention_FEPTablesJul19_Tables2007June1Draft (2)_2008Tables_FOCUS_ERM-ERD-FEP-LITH-INTC-FAC-AP_DRAFTv7_To Linda ITRS_NILb (2)" xfId="5461" xr:uid="{00000000-0005-0000-0000-0000F8140000}"/>
    <cellStyle name="___retention_FEPTablesJul19_Tables2007June1Draft (2)_2008Test 081203 handler revised proposal by SEAJ" xfId="5462" xr:uid="{00000000-0005-0000-0000-0000F9140000}"/>
    <cellStyle name="___retention_FEPTablesJul19_Tables2007June1Draft (2)_2008Test 081203 handler revised proposal by SEAJ_2009 ITRS TestTable(Handler)090505" xfId="5463" xr:uid="{00000000-0005-0000-0000-0000FA140000}"/>
    <cellStyle name="___retention_FEPTablesJul19_Tables2007June1Draft (2)_2008Test 081203 handler revised proposal by SEAJ_Table Test-T8 RF updated 14 July 2009" xfId="5464" xr:uid="{00000000-0005-0000-0000-0000FB140000}"/>
    <cellStyle name="___retention_FEPTablesJul19_Tables2007June1Draft (2)_2008Test 1120 prober " xfId="5465" xr:uid="{00000000-0005-0000-0000-0000FC140000}"/>
    <cellStyle name="___retention_FEPTablesJul19_Tables2007June1Draft (2)_2008Test 1120 prober _2009 ITRS TestTable(Handler)090505" xfId="5466" xr:uid="{00000000-0005-0000-0000-0000FD140000}"/>
    <cellStyle name="___retention_FEPTablesJul19_Tables2007June1Draft (2)_2008Test 1120 prober _Table Test-T8 RF updated 14 July 2009" xfId="5467" xr:uid="{00000000-0005-0000-0000-0000FE140000}"/>
    <cellStyle name="___retention_FEPTablesJul19_Tables2007June1Draft (2)_2008Test0722" xfId="5468" xr:uid="{00000000-0005-0000-0000-0000FF140000}"/>
    <cellStyle name="___retention_FEPTablesJul19_Tables2007June1Draft (2)_2008Test0722_2009 ITRS TestTable(Handler)090505" xfId="5469" xr:uid="{00000000-0005-0000-0000-000000150000}"/>
    <cellStyle name="___retention_FEPTablesJul19_Tables2007June1Draft (2)_2008Test0722_Table Test-T8 RF updated 14 July 2009" xfId="5470" xr:uid="{00000000-0005-0000-0000-000001150000}"/>
    <cellStyle name="___retention_FEPTablesJul19_Tables2007June1Draft (2)_2008Test1215" xfId="5471" xr:uid="{00000000-0005-0000-0000-000002150000}"/>
    <cellStyle name="___retention_FEPTablesJul19_Tables2007June1Draft (2)_2008Test1215_Table Test-T8 RF updated 14 July 2009" xfId="5472" xr:uid="{00000000-0005-0000-0000-000003150000}"/>
    <cellStyle name="___retention_FEPTablesJul19_Tables2007June1Draft (2)_2008TestProposals_Handler_081208" xfId="5473" xr:uid="{00000000-0005-0000-0000-000004150000}"/>
    <cellStyle name="___retention_FEPTablesJul19_Tables2007June1Draft (2)_2008TestProposals_Handler_081208_Table Test-T8 RF updated 14 July 2009" xfId="5474" xr:uid="{00000000-0005-0000-0000-000005150000}"/>
    <cellStyle name="___retention_FEPTablesJul19_Tables2007June1Draft (2)_2009 ITRS TestTable(Handler)090505" xfId="5475" xr:uid="{00000000-0005-0000-0000-000006150000}"/>
    <cellStyle name="___retention_FEPTablesJul19_Tables2007June1Draft (2)_2009 TR Tables_Factory Integration version 08-LSW" xfId="5476" xr:uid="{00000000-0005-0000-0000-000007150000}"/>
    <cellStyle name="___retention_FEPTablesJul19_Tables2007June1Draft (2)_2009 TR Tables_Factory Integration(20090806)_02A" xfId="5477" xr:uid="{00000000-0005-0000-0000-000008150000}"/>
    <cellStyle name="___retention_FEPTablesJul19_Tables2007June1Draft (2)_2009_INDEX" xfId="5478" xr:uid="{00000000-0005-0000-0000-000009150000}"/>
    <cellStyle name="___retention_FEPTablesJul19_Tables2007June1Draft (2)_2009_InterconnectTables_03032010" xfId="5479" xr:uid="{00000000-0005-0000-0000-00000A150000}"/>
    <cellStyle name="___retention_FEPTablesJul19_Tables2007June1Draft (2)_2009Tables_FOCUS_B_ITRS" xfId="5480" xr:uid="{00000000-0005-0000-0000-00000B150000}"/>
    <cellStyle name="___retention_FEPTablesJul19_Tables2007June1Draft (2)_2009Tables_FOCUS_B_itwg(Factory Integration)09" xfId="5481" xr:uid="{00000000-0005-0000-0000-00000C150000}"/>
    <cellStyle name="___retention_FEPTablesJul19_Tables2007June1Draft (2)_2009Tables_Focus_B-LITH-US-Bussels-V3" xfId="5482" xr:uid="{00000000-0005-0000-0000-00000D150000}"/>
    <cellStyle name="___retention_FEPTablesJul19_Tables2007June1Draft (2)_2009Tables_Focus_B-LITH-US-V13b" xfId="5483" xr:uid="{00000000-0005-0000-0000-00000E150000}"/>
    <cellStyle name="___retention_FEPTablesJul19_Tables2007June1Draft (2)_2009Tables_FOCUS_C_ITRSV1" xfId="5484" xr:uid="{00000000-0005-0000-0000-00000F150000}"/>
    <cellStyle name="___retention_FEPTablesJul19_Tables2007June1Draft (2)_2009Tables_FOCUS_C_ITRSV3" xfId="5485" xr:uid="{00000000-0005-0000-0000-000010150000}"/>
    <cellStyle name="___retention_FEPTablesJul19_Tables2007June1Draft (2)_2009Tables_FOCUS_D_ITRS-ITWG Copy 2010 V1" xfId="5486" xr:uid="{00000000-0005-0000-0000-000011150000}"/>
    <cellStyle name="___retention_FEPTablesJul19_Tables2007June1Draft (2)_2009Tables_FOCUS_E_ITRS-AP and Interconnectv1" xfId="5487" xr:uid="{00000000-0005-0000-0000-000012150000}"/>
    <cellStyle name="___retention_FEPTablesJul19_Tables2007June1Draft (2)_2009Tables_ORTC_V5" xfId="5488" xr:uid="{00000000-0005-0000-0000-000013150000}"/>
    <cellStyle name="___retention_FEPTablesJul19_Tables2007June1Draft (2)_2011_ORTC-2A" xfId="5489" xr:uid="{00000000-0005-0000-0000-000014150000}"/>
    <cellStyle name="___retention_FEPTablesJul19_Tables2007June1Draft (2)_4FINAL2009Tables_ERD_Oct30_lsw" xfId="5490" xr:uid="{00000000-0005-0000-0000-000015150000}"/>
    <cellStyle name="___retention_FEPTablesJul19_Tables2007June1Draft (2)_4FINAL2009Tables_ERD_Oct30_lsw2" xfId="5491" xr:uid="{00000000-0005-0000-0000-000016150000}"/>
    <cellStyle name="___retention_FEPTablesJul19_Tables2007June1Draft (2)_ITRS B)_Table_ver6_INTC1~6_021710_After_Telecon_Rev_Alexis-lswEDITORS-NOTES" xfId="5492" xr:uid="{00000000-0005-0000-0000-000017150000}"/>
    <cellStyle name="___retention_FEPTablesJul19_Tables2007June1Draft (2)_ITRS EUV Mask WG Meeting with Proposals-2009" xfId="5493" xr:uid="{00000000-0005-0000-0000-000018150000}"/>
    <cellStyle name="___retention_FEPTablesJul19_Tables2007June1Draft (2)_ITRS Optica Mask Table change note 200907011" xfId="5494" xr:uid="{00000000-0005-0000-0000-000019150000}"/>
    <cellStyle name="___retention_FEPTablesJul19_Tables2007June1Draft (2)_Litho_Challenges_2009_ITRS_Lith_Table_Summary-V5" xfId="5495" xr:uid="{00000000-0005-0000-0000-00001A150000}"/>
    <cellStyle name="___retention_FEPTablesJul19_Tables2007June1Draft (2)_Table INTC6-Final from Italy" xfId="5496" xr:uid="{00000000-0005-0000-0000-00001B150000}"/>
    <cellStyle name="___retention_FEPTablesJul19_Tables2007June1Draft (2)_Table Test-T11 Prober updated 08Jul09" xfId="5497" xr:uid="{00000000-0005-0000-0000-00001C150000}"/>
    <cellStyle name="___retention_FEPTablesJul19_Tables2007June1Draft (2)_Table Test-T8 RF updated 14 July 2009" xfId="5498" xr:uid="{00000000-0005-0000-0000-00001D150000}"/>
    <cellStyle name="___retention_FEPTablesJul19_Tables2007June1Draft (2)_Test_Tables_20081208" xfId="5499" xr:uid="{00000000-0005-0000-0000-00001E150000}"/>
    <cellStyle name="___retention_FEPTablesJul19_Tables2007June1Draft (2)_Test_Tables_20081208 Korea feedback_08081225 " xfId="5500" xr:uid="{00000000-0005-0000-0000-00001F150000}"/>
    <cellStyle name="___retention_FEPTablesJul19_Tables2007June1Draft (2)_Test_Tables_20081208 Korea feedback_08081225 _Table Test-T8 RF updated 14 July 2009" xfId="5501" xr:uid="{00000000-0005-0000-0000-000020150000}"/>
    <cellStyle name="___retention_FEPTablesJul19_Tables2007June1Draft (2)_Test_Tables_20081208_Table Test-T8 RF updated 14 July 2009" xfId="5502" xr:uid="{00000000-0005-0000-0000-000021150000}"/>
    <cellStyle name="___retention_FEPTablesJul19_Tables2007June1Draft (2)_Test_Tables_20081231プローブカード案" xfId="5503" xr:uid="{00000000-0005-0000-0000-000022150000}"/>
    <cellStyle name="___retention_FEPTablesJul19_Tables2007June1Draft (2)_Test_Tables_20081231プローブカード案_Table Test-T8 RF updated 14 July 2009" xfId="5504" xr:uid="{00000000-0005-0000-0000-000023150000}"/>
    <cellStyle name="___retention_FEPTablesJul19_Tables2007June1Draft (2)_Test_Tables_20090113プローブカード案2" xfId="5505" xr:uid="{00000000-0005-0000-0000-000024150000}"/>
    <cellStyle name="___retention_FEPTablesJul19_Tables2007June1Draft (2)_Test_Tables_20090113プローブカード案2_Table Test-T8 RF updated 14 July 2009" xfId="5506" xr:uid="{00000000-0005-0000-0000-000025150000}"/>
    <cellStyle name="___retention_FEPTablesJul19_Tables2007June1Draft (2)_Test_Tables_20090113プローブカード案3" xfId="5507" xr:uid="{00000000-0005-0000-0000-000026150000}"/>
    <cellStyle name="___retention_FEPTablesJul19_Tables2007June1Draft (2)_Test_Tables_20090113プローブカード案3_Table Test-T8 RF updated 14 July 2009" xfId="5508" xr:uid="{00000000-0005-0000-0000-000027150000}"/>
    <cellStyle name="___retention_FEPTablesJul19_Tables2007June1Draft (2)_To Linda ITRS_NILb (2)" xfId="5509" xr:uid="{00000000-0005-0000-0000-000028150000}"/>
    <cellStyle name="___retention_FEPTablesJul19_Tables2007June1Draft_2008Tables_FOCUS_ERM-ERD-FEP-LITH-INTC-FAC-AP_DRAFTv7" xfId="5387" xr:uid="{00000000-0005-0000-0000-000029150000}"/>
    <cellStyle name="___retention_FEPTablesJul19_Tables2007June1Draft_2008Tables_FOCUS_ERM-ERD-FEP-LITH-INTC-FAC-AP_DRAFTv7_2009 TR Tables_Factory Integration version 08-LSW" xfId="5388" xr:uid="{00000000-0005-0000-0000-00002A150000}"/>
    <cellStyle name="___retention_FEPTablesJul19_Tables2007June1Draft_2008Tables_FOCUS_ERM-ERD-FEP-LITH-INTC-FAC-AP_DRAFTv7_2009 TR Tables_Factory Integration(20090806)_02A" xfId="5389" xr:uid="{00000000-0005-0000-0000-00002B150000}"/>
    <cellStyle name="___retention_FEPTablesJul19_Tables2007June1Draft_2008Tables_FOCUS_ERM-ERD-FEP-LITH-INTC-FAC-AP_DRAFTv7_2009_INDEX" xfId="5390" xr:uid="{00000000-0005-0000-0000-00002C150000}"/>
    <cellStyle name="___retention_FEPTablesJul19_Tables2007June1Draft_2008Tables_FOCUS_ERM-ERD-FEP-LITH-INTC-FAC-AP_DRAFTv7_2009_InterconnectTables_03032010" xfId="5391" xr:uid="{00000000-0005-0000-0000-00002D150000}"/>
    <cellStyle name="___retention_FEPTablesJul19_Tables2007June1Draft_2008Tables_FOCUS_ERM-ERD-FEP-LITH-INTC-FAC-AP_DRAFTv7_2009Tables_FOCUS_B_ITRS" xfId="5392" xr:uid="{00000000-0005-0000-0000-00002E150000}"/>
    <cellStyle name="___retention_FEPTablesJul19_Tables2007June1Draft_2008Tables_FOCUS_ERM-ERD-FEP-LITH-INTC-FAC-AP_DRAFTv7_2009Tables_FOCUS_B_itwg(Factory Integration)09" xfId="5393" xr:uid="{00000000-0005-0000-0000-00002F150000}"/>
    <cellStyle name="___retention_FEPTablesJul19_Tables2007June1Draft_2008Tables_FOCUS_ERM-ERD-FEP-LITH-INTC-FAC-AP_DRAFTv7_2009Tables_Focus_B-LITH-US-Bussels-V3" xfId="5394" xr:uid="{00000000-0005-0000-0000-000030150000}"/>
    <cellStyle name="___retention_FEPTablesJul19_Tables2007June1Draft_2008Tables_FOCUS_ERM-ERD-FEP-LITH-INTC-FAC-AP_DRAFTv7_2009Tables_Focus_B-LITH-US-V13b" xfId="5395" xr:uid="{00000000-0005-0000-0000-000031150000}"/>
    <cellStyle name="___retention_FEPTablesJul19_Tables2007June1Draft_2008Tables_FOCUS_ERM-ERD-FEP-LITH-INTC-FAC-AP_DRAFTv7_2009Tables_FOCUS_C_ITRSV1" xfId="5396" xr:uid="{00000000-0005-0000-0000-000032150000}"/>
    <cellStyle name="___retention_FEPTablesJul19_Tables2007June1Draft_2008Tables_FOCUS_ERM-ERD-FEP-LITH-INTC-FAC-AP_DRAFTv7_2009Tables_FOCUS_C_ITRSV3" xfId="5397" xr:uid="{00000000-0005-0000-0000-000033150000}"/>
    <cellStyle name="___retention_FEPTablesJul19_Tables2007June1Draft_2008Tables_FOCUS_ERM-ERD-FEP-LITH-INTC-FAC-AP_DRAFTv7_2009Tables_FOCUS_D_ITRS-ITWG Copy 2010 V1" xfId="5398" xr:uid="{00000000-0005-0000-0000-000034150000}"/>
    <cellStyle name="___retention_FEPTablesJul19_Tables2007June1Draft_2008Tables_FOCUS_ERM-ERD-FEP-LITH-INTC-FAC-AP_DRAFTv7_2009Tables_FOCUS_E_ITRS-AP and Interconnectv1" xfId="5399" xr:uid="{00000000-0005-0000-0000-000035150000}"/>
    <cellStyle name="___retention_FEPTablesJul19_Tables2007June1Draft_2008Tables_FOCUS_ERM-ERD-FEP-LITH-INTC-FAC-AP_DRAFTv7_2009Tables_ORTC_V5" xfId="5400" xr:uid="{00000000-0005-0000-0000-000036150000}"/>
    <cellStyle name="___retention_FEPTablesJul19_Tables2007June1Draft_2008Tables_FOCUS_ERM-ERD-FEP-LITH-INTC-FAC-AP_DRAFTv7_2011_ORTC-2A" xfId="5401" xr:uid="{00000000-0005-0000-0000-000037150000}"/>
    <cellStyle name="___retention_FEPTablesJul19_Tables2007June1Draft_2008Tables_FOCUS_ERM-ERD-FEP-LITH-INTC-FAC-AP_DRAFTv7_4FINAL2009Tables_ERD_Oct30_lsw" xfId="5402" xr:uid="{00000000-0005-0000-0000-000038150000}"/>
    <cellStyle name="___retention_FEPTablesJul19_Tables2007June1Draft_2008Tables_FOCUS_ERM-ERD-FEP-LITH-INTC-FAC-AP_DRAFTv7_4FINAL2009Tables_ERD_Oct30_lsw2" xfId="5403" xr:uid="{00000000-0005-0000-0000-000039150000}"/>
    <cellStyle name="___retention_FEPTablesJul19_Tables2007June1Draft_2008Tables_FOCUS_ERM-ERD-FEP-LITH-INTC-FAC-AP_DRAFTv7_ITRS B)_Table_ver6_INTC1~6_021710_After_Telecon_Rev_Alexis-lswEDITORS-NOTES" xfId="5404" xr:uid="{00000000-0005-0000-0000-00003A150000}"/>
    <cellStyle name="___retention_FEPTablesJul19_Tables2007June1Draft_2008Tables_FOCUS_ERM-ERD-FEP-LITH-INTC-FAC-AP_DRAFTv7_ITRS EUV Mask WG Meeting with Proposals-2009" xfId="5405" xr:uid="{00000000-0005-0000-0000-00003B150000}"/>
    <cellStyle name="___retention_FEPTablesJul19_Tables2007June1Draft_2008Tables_FOCUS_ERM-ERD-FEP-LITH-INTC-FAC-AP_DRAFTv7_ITRS Optica Mask Table change note 200907011" xfId="5406" xr:uid="{00000000-0005-0000-0000-00003C150000}"/>
    <cellStyle name="___retention_FEPTablesJul19_Tables2007June1Draft_2008Tables_FOCUS_ERM-ERD-FEP-LITH-INTC-FAC-AP_DRAFTv7_Litho_Challenges_2009_ITRS_Lith_Table_Summary-V5" xfId="5407" xr:uid="{00000000-0005-0000-0000-00003D150000}"/>
    <cellStyle name="___retention_FEPTablesJul19_Tables2007June1Draft_2008Tables_FOCUS_ERM-ERD-FEP-LITH-INTC-FAC-AP_DRAFTv7_Table INTC6-Final from Italy" xfId="5408" xr:uid="{00000000-0005-0000-0000-00003E150000}"/>
    <cellStyle name="___retention_FEPTablesJul19_Tables2007June1Draft_2008Tables_FOCUS_ERM-ERD-FEP-LITH-INTC-FAC-AP_DRAFTv7_To Linda ITRS_NILb (2)" xfId="5409" xr:uid="{00000000-0005-0000-0000-00003F150000}"/>
    <cellStyle name="___retention_FEPTablesJul19_Tables2007June1Draft_2008Test 081203 handler revised proposal by SEAJ" xfId="5410" xr:uid="{00000000-0005-0000-0000-000040150000}"/>
    <cellStyle name="___retention_FEPTablesJul19_Tables2007June1Draft_2008Test 081203 handler revised proposal by SEAJ_2009 ITRS TestTable(Handler)090505" xfId="5411" xr:uid="{00000000-0005-0000-0000-000041150000}"/>
    <cellStyle name="___retention_FEPTablesJul19_Tables2007June1Draft_2008Test 081203 handler revised proposal by SEAJ_Table Test-T8 RF updated 14 July 2009" xfId="5412" xr:uid="{00000000-0005-0000-0000-000042150000}"/>
    <cellStyle name="___retention_FEPTablesJul19_Tables2007June1Draft_2008Test 1120 prober " xfId="5413" xr:uid="{00000000-0005-0000-0000-000043150000}"/>
    <cellStyle name="___retention_FEPTablesJul19_Tables2007June1Draft_2008Test 1120 prober _2009 ITRS TestTable(Handler)090505" xfId="5414" xr:uid="{00000000-0005-0000-0000-000044150000}"/>
    <cellStyle name="___retention_FEPTablesJul19_Tables2007June1Draft_2008Test 1120 prober _Table Test-T8 RF updated 14 July 2009" xfId="5415" xr:uid="{00000000-0005-0000-0000-000045150000}"/>
    <cellStyle name="___retention_FEPTablesJul19_Tables2007June1Draft_2008Test0722" xfId="5416" xr:uid="{00000000-0005-0000-0000-000046150000}"/>
    <cellStyle name="___retention_FEPTablesJul19_Tables2007June1Draft_2008Test0722_2009 ITRS TestTable(Handler)090505" xfId="5417" xr:uid="{00000000-0005-0000-0000-000047150000}"/>
    <cellStyle name="___retention_FEPTablesJul19_Tables2007June1Draft_2008Test0722_Table Test-T8 RF updated 14 July 2009" xfId="5418" xr:uid="{00000000-0005-0000-0000-000048150000}"/>
    <cellStyle name="___retention_FEPTablesJul19_Tables2007June1Draft_2008Test1215" xfId="5419" xr:uid="{00000000-0005-0000-0000-000049150000}"/>
    <cellStyle name="___retention_FEPTablesJul19_Tables2007June1Draft_2008Test1215_Table Test-T8 RF updated 14 July 2009" xfId="5420" xr:uid="{00000000-0005-0000-0000-00004A150000}"/>
    <cellStyle name="___retention_FEPTablesJul19_Tables2007June1Draft_2008TestProposals_Handler_081208" xfId="5421" xr:uid="{00000000-0005-0000-0000-00004B150000}"/>
    <cellStyle name="___retention_FEPTablesJul19_Tables2007June1Draft_2008TestProposals_Handler_081208_Table Test-T8 RF updated 14 July 2009" xfId="5422" xr:uid="{00000000-0005-0000-0000-00004C150000}"/>
    <cellStyle name="___retention_FEPTablesJul19_Tables2007June1Draft_2009 ITRS TestTable(Handler)090505" xfId="5423" xr:uid="{00000000-0005-0000-0000-00004D150000}"/>
    <cellStyle name="___retention_FEPTablesJul19_Tables2007June1Draft_2009 TR Tables_Factory Integration version 08-LSW" xfId="5424" xr:uid="{00000000-0005-0000-0000-00004E150000}"/>
    <cellStyle name="___retention_FEPTablesJul19_Tables2007June1Draft_2009 TR Tables_Factory Integration(20090806)_02A" xfId="5425" xr:uid="{00000000-0005-0000-0000-00004F150000}"/>
    <cellStyle name="___retention_FEPTablesJul19_Tables2007June1Draft_2009_INDEX" xfId="5426" xr:uid="{00000000-0005-0000-0000-000050150000}"/>
    <cellStyle name="___retention_FEPTablesJul19_Tables2007June1Draft_2009_InterconnectTables_03032010" xfId="5427" xr:uid="{00000000-0005-0000-0000-000051150000}"/>
    <cellStyle name="___retention_FEPTablesJul19_Tables2007June1Draft_2009Tables_FOCUS_B_ITRS" xfId="5428" xr:uid="{00000000-0005-0000-0000-000052150000}"/>
    <cellStyle name="___retention_FEPTablesJul19_Tables2007June1Draft_2009Tables_FOCUS_B_itwg(Factory Integration)09" xfId="5429" xr:uid="{00000000-0005-0000-0000-000053150000}"/>
    <cellStyle name="___retention_FEPTablesJul19_Tables2007June1Draft_2009Tables_Focus_B-LITH-US-Bussels-V3" xfId="5430" xr:uid="{00000000-0005-0000-0000-000054150000}"/>
    <cellStyle name="___retention_FEPTablesJul19_Tables2007June1Draft_2009Tables_Focus_B-LITH-US-V13b" xfId="5431" xr:uid="{00000000-0005-0000-0000-000055150000}"/>
    <cellStyle name="___retention_FEPTablesJul19_Tables2007June1Draft_2009Tables_FOCUS_C_ITRSV1" xfId="5432" xr:uid="{00000000-0005-0000-0000-000056150000}"/>
    <cellStyle name="___retention_FEPTablesJul19_Tables2007June1Draft_2009Tables_FOCUS_C_ITRSV3" xfId="5433" xr:uid="{00000000-0005-0000-0000-000057150000}"/>
    <cellStyle name="___retention_FEPTablesJul19_Tables2007June1Draft_2009Tables_FOCUS_D_ITRS-ITWG Copy 2010 V1" xfId="5434" xr:uid="{00000000-0005-0000-0000-000058150000}"/>
    <cellStyle name="___retention_FEPTablesJul19_Tables2007June1Draft_2009Tables_FOCUS_E_ITRS-AP and Interconnectv1" xfId="5435" xr:uid="{00000000-0005-0000-0000-000059150000}"/>
    <cellStyle name="___retention_FEPTablesJul19_Tables2007June1Draft_2009Tables_ORTC_V5" xfId="5436" xr:uid="{00000000-0005-0000-0000-00005A150000}"/>
    <cellStyle name="___retention_FEPTablesJul19_Tables2007June1Draft_2011_ORTC-2A" xfId="5437" xr:uid="{00000000-0005-0000-0000-00005B150000}"/>
    <cellStyle name="___retention_FEPTablesJul19_Tables2007June1Draft_4FINAL2009Tables_ERD_Oct30_lsw" xfId="5510" xr:uid="{00000000-0005-0000-0000-00005C150000}"/>
    <cellStyle name="___retention_FEPTablesJul19_Tables2007June1Draft_4FINAL2009Tables_ERD_Oct30_lsw2" xfId="5511" xr:uid="{00000000-0005-0000-0000-00005D150000}"/>
    <cellStyle name="___retention_FEPTablesJul19_Tables2007June1Draft_ITRS B)_Table_ver6_INTC1~6_021710_After_Telecon_Rev_Alexis-lswEDITORS-NOTES" xfId="5512" xr:uid="{00000000-0005-0000-0000-00005E150000}"/>
    <cellStyle name="___retention_FEPTablesJul19_Tables2007June1Draft_ITRS EUV Mask WG Meeting with Proposals-2009" xfId="5513" xr:uid="{00000000-0005-0000-0000-00005F150000}"/>
    <cellStyle name="___retention_FEPTablesJul19_Tables2007June1Draft_ITRS Optica Mask Table change note 200907011" xfId="5514" xr:uid="{00000000-0005-0000-0000-000060150000}"/>
    <cellStyle name="___retention_FEPTablesJul19_Tables2007June1Draft_Litho_Challenges_2009_ITRS_Lith_Table_Summary-V5" xfId="5515" xr:uid="{00000000-0005-0000-0000-000061150000}"/>
    <cellStyle name="___retention_FEPTablesJul19_Tables2007June1Draft_Table INTC6-Final from Italy" xfId="5516" xr:uid="{00000000-0005-0000-0000-000062150000}"/>
    <cellStyle name="___retention_FEPTablesJul19_Tables2007June1Draft_Table Test-T11 Prober updated 08Jul09" xfId="5517" xr:uid="{00000000-0005-0000-0000-000063150000}"/>
    <cellStyle name="___retention_FEPTablesJul19_Tables2007June1Draft_Table Test-T8 RF updated 14 July 2009" xfId="5518" xr:uid="{00000000-0005-0000-0000-000064150000}"/>
    <cellStyle name="___retention_FEPTablesJul19_Tables2007June1Draft_Test_Tables_20081208" xfId="5519" xr:uid="{00000000-0005-0000-0000-000065150000}"/>
    <cellStyle name="___retention_FEPTablesJul19_Tables2007June1Draft_Test_Tables_20081208 Korea feedback_08081225 " xfId="5520" xr:uid="{00000000-0005-0000-0000-000066150000}"/>
    <cellStyle name="___retention_FEPTablesJul19_Tables2007June1Draft_Test_Tables_20081208 Korea feedback_08081225 _Table Test-T8 RF updated 14 July 2009" xfId="5521" xr:uid="{00000000-0005-0000-0000-000067150000}"/>
    <cellStyle name="___retention_FEPTablesJul19_Tables2007June1Draft_Test_Tables_20081208_Table Test-T8 RF updated 14 July 2009" xfId="5522" xr:uid="{00000000-0005-0000-0000-000068150000}"/>
    <cellStyle name="___retention_FEPTablesJul19_Tables2007June1Draft_Test_Tables_20081231プローブカード案" xfId="5523" xr:uid="{00000000-0005-0000-0000-000069150000}"/>
    <cellStyle name="___retention_FEPTablesJul19_Tables2007June1Draft_Test_Tables_20081231プローブカード案_Table Test-T8 RF updated 14 July 2009" xfId="5524" xr:uid="{00000000-0005-0000-0000-00006A150000}"/>
    <cellStyle name="___retention_FEPTablesJul19_Tables2007June1Draft_Test_Tables_20090113プローブカード案2" xfId="5525" xr:uid="{00000000-0005-0000-0000-00006B150000}"/>
    <cellStyle name="___retention_FEPTablesJul19_Tables2007June1Draft_Test_Tables_20090113プローブカード案2_Table Test-T8 RF updated 14 July 2009" xfId="5526" xr:uid="{00000000-0005-0000-0000-00006C150000}"/>
    <cellStyle name="___retention_FEPTablesJul19_Tables2007June1Draft_Test_Tables_20090113プローブカード案3" xfId="5527" xr:uid="{00000000-0005-0000-0000-00006D150000}"/>
    <cellStyle name="___retention_FEPTablesJul19_Tables2007June1Draft_Test_Tables_20090113プローブカード案3_Table Test-T8 RF updated 14 July 2009" xfId="5528" xr:uid="{00000000-0005-0000-0000-00006E150000}"/>
    <cellStyle name="___retention_FEPTablesJul19_Tables2007June1Draft_To Linda ITRS_NILb (2)" xfId="5529" xr:uid="{00000000-0005-0000-0000-00006F150000}"/>
    <cellStyle name="___retention_FINAL.2009Tables_ERD.Aug.26" xfId="5530" xr:uid="{00000000-0005-0000-0000-000070150000}"/>
    <cellStyle name="___retention_FINAL.2009Tables_ERD.Aug.26 Rev MG" xfId="5531" xr:uid="{00000000-0005-0000-0000-000071150000}"/>
    <cellStyle name="___retention_INTC6_2008_5_1 (Sam) release 121408" xfId="5532" xr:uid="{00000000-0005-0000-0000-000072150000}"/>
    <cellStyle name="___retention_INTC6_2008_5_1 (Sam) release 121408_2009 TR Tables_Factory Integration version 08-LSW" xfId="5533" xr:uid="{00000000-0005-0000-0000-000073150000}"/>
    <cellStyle name="___retention_INTC6_2008_5_1 (Sam) release 121408_2009 TR Tables_Factory Integration(20090806)_02A" xfId="5534" xr:uid="{00000000-0005-0000-0000-000074150000}"/>
    <cellStyle name="___retention_INTC6_2008_5_1 (Sam) release 121408_2009_INDEX" xfId="5535" xr:uid="{00000000-0005-0000-0000-000075150000}"/>
    <cellStyle name="___retention_INTC6_2008_5_1 (Sam) release 121408_2009_InterconnectTables_03032010" xfId="5536" xr:uid="{00000000-0005-0000-0000-000076150000}"/>
    <cellStyle name="___retention_INTC6_2008_5_1 (Sam) release 121408_2009Tables_FOCUS_B_ITRS" xfId="5537" xr:uid="{00000000-0005-0000-0000-000077150000}"/>
    <cellStyle name="___retention_INTC6_2008_5_1 (Sam) release 121408_2009Tables_FOCUS_B_itwg(Factory Integration)09" xfId="5538" xr:uid="{00000000-0005-0000-0000-000078150000}"/>
    <cellStyle name="___retention_INTC6_2008_5_1 (Sam) release 121408_2009Tables_Focus_B-LITH-US-Bussels-V3" xfId="5539" xr:uid="{00000000-0005-0000-0000-000079150000}"/>
    <cellStyle name="___retention_INTC6_2008_5_1 (Sam) release 121408_2009Tables_Focus_B-LITH-US-V13b" xfId="5540" xr:uid="{00000000-0005-0000-0000-00007A150000}"/>
    <cellStyle name="___retention_INTC6_2008_5_1 (Sam) release 121408_2009Tables_FOCUS_C_ITRSV1" xfId="5541" xr:uid="{00000000-0005-0000-0000-00007B150000}"/>
    <cellStyle name="___retention_INTC6_2008_5_1 (Sam) release 121408_2009Tables_FOCUS_C_ITRSV3" xfId="5542" xr:uid="{00000000-0005-0000-0000-00007C150000}"/>
    <cellStyle name="___retention_INTC6_2008_5_1 (Sam) release 121408_2009Tables_FOCUS_D_ITRS-ITWG Copy 2010 V1" xfId="5543" xr:uid="{00000000-0005-0000-0000-00007D150000}"/>
    <cellStyle name="___retention_INTC6_2008_5_1 (Sam) release 121408_2009Tables_FOCUS_E_ITRS-AP and Interconnectv1" xfId="5544" xr:uid="{00000000-0005-0000-0000-00007E150000}"/>
    <cellStyle name="___retention_INTC6_2008_5_1 (Sam) release 121408_2009Tables_ORTC_V5" xfId="5545" xr:uid="{00000000-0005-0000-0000-00007F150000}"/>
    <cellStyle name="___retention_INTC6_2008_5_1 (Sam) release 121408_2011_ORTC-2A" xfId="5546" xr:uid="{00000000-0005-0000-0000-000080150000}"/>
    <cellStyle name="___retention_INTC6_2008_5_1 (Sam) release 121408_4FINAL2009Tables_ERD_Oct30_lsw" xfId="5547" xr:uid="{00000000-0005-0000-0000-000081150000}"/>
    <cellStyle name="___retention_INTC6_2008_5_1 (Sam) release 121408_4FINAL2009Tables_ERD_Oct30_lsw2" xfId="5548" xr:uid="{00000000-0005-0000-0000-000082150000}"/>
    <cellStyle name="___retention_INTC6_2008_5_1 (Sam) release 121408_ITRS B)_Table_ver6_INTC1~6_021710_After_Telecon_Rev_Alexis-lswEDITORS-NOTES" xfId="5549" xr:uid="{00000000-0005-0000-0000-000083150000}"/>
    <cellStyle name="___retention_INTC6_2008_5_1 (Sam) release 121408_ITRS EUV Mask WG Meeting with Proposals-2009" xfId="5550" xr:uid="{00000000-0005-0000-0000-000084150000}"/>
    <cellStyle name="___retention_INTC6_2008_5_1 (Sam) release 121408_ITRS Optica Mask Table change note 200907011" xfId="5551" xr:uid="{00000000-0005-0000-0000-000085150000}"/>
    <cellStyle name="___retention_INTC6_2008_5_1 (Sam) release 121408_Litho_Challenges_2009_ITRS_Lith_Table_Summary-V5" xfId="5552" xr:uid="{00000000-0005-0000-0000-000086150000}"/>
    <cellStyle name="___retention_INTC6_2008_5_1 (Sam) release 121408_Table INTC6-Final from Italy" xfId="5553" xr:uid="{00000000-0005-0000-0000-000087150000}"/>
    <cellStyle name="___retention_INTC6_2008_5_1 (Sam) release 121408_To Linda ITRS_NILb (2)" xfId="5554" xr:uid="{00000000-0005-0000-0000-000088150000}"/>
    <cellStyle name="___retention_probe card difficult challenges" xfId="5555" xr:uid="{00000000-0005-0000-0000-000089150000}"/>
    <cellStyle name="___retention_probe card difficult challenges_2007Test_SoC_0618" xfId="5558" xr:uid="{00000000-0005-0000-0000-00008A150000}"/>
    <cellStyle name="___retention_probe card difficult challenges_2007Test_SoC_0618_2008Tables_FOCUS_ERM-ERD-FEP-LITH-INTC-FAC-AP_DRAFTv7" xfId="5561" xr:uid="{00000000-0005-0000-0000-00008B150000}"/>
    <cellStyle name="___retention_probe card difficult challenges_2007Test_SoC_0618_2008Tables_FOCUS_ERM-ERD-FEP-LITH-INTC-FAC-AP_DRAFTv7_2009 TR Tables_Factory Integration version 08-LSW" xfId="5562" xr:uid="{00000000-0005-0000-0000-00008C150000}"/>
    <cellStyle name="___retention_probe card difficult challenges_2007Test_SoC_0618_2008Tables_FOCUS_ERM-ERD-FEP-LITH-INTC-FAC-AP_DRAFTv7_2009 TR Tables_Factory Integration(20090806)_02A" xfId="5563" xr:uid="{00000000-0005-0000-0000-00008D150000}"/>
    <cellStyle name="___retention_probe card difficult challenges_2007Test_SoC_0618_2008Tables_FOCUS_ERM-ERD-FEP-LITH-INTC-FAC-AP_DRAFTv7_2009_INDEX" xfId="5564" xr:uid="{00000000-0005-0000-0000-00008E150000}"/>
    <cellStyle name="___retention_probe card difficult challenges_2007Test_SoC_0618_2008Tables_FOCUS_ERM-ERD-FEP-LITH-INTC-FAC-AP_DRAFTv7_2009_InterconnectTables_03032010" xfId="5565" xr:uid="{00000000-0005-0000-0000-00008F150000}"/>
    <cellStyle name="___retention_probe card difficult challenges_2007Test_SoC_0618_2008Tables_FOCUS_ERM-ERD-FEP-LITH-INTC-FAC-AP_DRAFTv7_2009Tables_FOCUS_B_ITRS" xfId="5566" xr:uid="{00000000-0005-0000-0000-000090150000}"/>
    <cellStyle name="___retention_probe card difficult challenges_2007Test_SoC_0618_2008Tables_FOCUS_ERM-ERD-FEP-LITH-INTC-FAC-AP_DRAFTv7_2009Tables_FOCUS_B_itwg(Factory Integration)09" xfId="5567" xr:uid="{00000000-0005-0000-0000-000091150000}"/>
    <cellStyle name="___retention_probe card difficult challenges_2007Test_SoC_0618_2008Tables_FOCUS_ERM-ERD-FEP-LITH-INTC-FAC-AP_DRAFTv7_2009Tables_Focus_B-LITH-US-Bussels-V3" xfId="5568" xr:uid="{00000000-0005-0000-0000-000092150000}"/>
    <cellStyle name="___retention_probe card difficult challenges_2007Test_SoC_0618_2008Tables_FOCUS_ERM-ERD-FEP-LITH-INTC-FAC-AP_DRAFTv7_2009Tables_Focus_B-LITH-US-V13b" xfId="5569" xr:uid="{00000000-0005-0000-0000-000093150000}"/>
    <cellStyle name="___retention_probe card difficult challenges_2007Test_SoC_0618_2008Tables_FOCUS_ERM-ERD-FEP-LITH-INTC-FAC-AP_DRAFTv7_2009Tables_FOCUS_C_ITRSV1" xfId="5570" xr:uid="{00000000-0005-0000-0000-000094150000}"/>
    <cellStyle name="___retention_probe card difficult challenges_2007Test_SoC_0618_2008Tables_FOCUS_ERM-ERD-FEP-LITH-INTC-FAC-AP_DRAFTv7_2009Tables_FOCUS_C_ITRSV3" xfId="5571" xr:uid="{00000000-0005-0000-0000-000095150000}"/>
    <cellStyle name="___retention_probe card difficult challenges_2007Test_SoC_0618_2008Tables_FOCUS_ERM-ERD-FEP-LITH-INTC-FAC-AP_DRAFTv7_2009Tables_FOCUS_D_ITRS-ITWG Copy 2010 V1" xfId="5572" xr:uid="{00000000-0005-0000-0000-000096150000}"/>
    <cellStyle name="___retention_probe card difficult challenges_2007Test_SoC_0618_2008Tables_FOCUS_ERM-ERD-FEP-LITH-INTC-FAC-AP_DRAFTv7_2009Tables_FOCUS_E_ITRS-AP and Interconnectv1" xfId="5573" xr:uid="{00000000-0005-0000-0000-000097150000}"/>
    <cellStyle name="___retention_probe card difficult challenges_2007Test_SoC_0618_2008Tables_FOCUS_ERM-ERD-FEP-LITH-INTC-FAC-AP_DRAFTv7_2009Tables_ORTC_V5" xfId="5574" xr:uid="{00000000-0005-0000-0000-000098150000}"/>
    <cellStyle name="___retention_probe card difficult challenges_2007Test_SoC_0618_2008Tables_FOCUS_ERM-ERD-FEP-LITH-INTC-FAC-AP_DRAFTv7_2011_ORTC-2A" xfId="5575" xr:uid="{00000000-0005-0000-0000-000099150000}"/>
    <cellStyle name="___retention_probe card difficult challenges_2007Test_SoC_0618_2008Tables_FOCUS_ERM-ERD-FEP-LITH-INTC-FAC-AP_DRAFTv7_4FINAL2009Tables_ERD_Oct30_lsw" xfId="5576" xr:uid="{00000000-0005-0000-0000-00009A150000}"/>
    <cellStyle name="___retention_probe card difficult challenges_2007Test_SoC_0618_2008Tables_FOCUS_ERM-ERD-FEP-LITH-INTC-FAC-AP_DRAFTv7_4FINAL2009Tables_ERD_Oct30_lsw2" xfId="5577" xr:uid="{00000000-0005-0000-0000-00009B150000}"/>
    <cellStyle name="___retention_probe card difficult challenges_2007Test_SoC_0618_2008Tables_FOCUS_ERM-ERD-FEP-LITH-INTC-FAC-AP_DRAFTv7_ITRS B)_Table_ver6_INTC1~6_021710_After_Telecon_Rev_Alexis-lswEDITORS-NOTES" xfId="5578" xr:uid="{00000000-0005-0000-0000-00009C150000}"/>
    <cellStyle name="___retention_probe card difficult challenges_2007Test_SoC_0618_2008Tables_FOCUS_ERM-ERD-FEP-LITH-INTC-FAC-AP_DRAFTv7_ITRS EUV Mask WG Meeting with Proposals-2009" xfId="5579" xr:uid="{00000000-0005-0000-0000-00009D150000}"/>
    <cellStyle name="___retention_probe card difficult challenges_2007Test_SoC_0618_2008Tables_FOCUS_ERM-ERD-FEP-LITH-INTC-FAC-AP_DRAFTv7_ITRS Optica Mask Table change note 200907011" xfId="5580" xr:uid="{00000000-0005-0000-0000-00009E150000}"/>
    <cellStyle name="___retention_probe card difficult challenges_2007Test_SoC_0618_2008Tables_FOCUS_ERM-ERD-FEP-LITH-INTC-FAC-AP_DRAFTv7_Litho_Challenges_2009_ITRS_Lith_Table_Summary-V5" xfId="5581" xr:uid="{00000000-0005-0000-0000-00009F150000}"/>
    <cellStyle name="___retention_probe card difficult challenges_2007Test_SoC_0618_2008Tables_FOCUS_ERM-ERD-FEP-LITH-INTC-FAC-AP_DRAFTv7_Table INTC6-Final from Italy" xfId="5582" xr:uid="{00000000-0005-0000-0000-0000A0150000}"/>
    <cellStyle name="___retention_probe card difficult challenges_2007Test_SoC_0618_2008Tables_FOCUS_ERM-ERD-FEP-LITH-INTC-FAC-AP_DRAFTv7_To Linda ITRS_NILb (2)" xfId="5583" xr:uid="{00000000-0005-0000-0000-0000A1150000}"/>
    <cellStyle name="___retention_probe card difficult challenges_2007Test_SoC_0618_2008Test 081203 handler revised proposal by SEAJ" xfId="5584" xr:uid="{00000000-0005-0000-0000-0000A2150000}"/>
    <cellStyle name="___retention_probe card difficult challenges_2007Test_SoC_0618_2008Test 081203 handler revised proposal by SEAJ_2009 ITRS TestTable(Handler)090505" xfId="5585" xr:uid="{00000000-0005-0000-0000-0000A3150000}"/>
    <cellStyle name="___retention_probe card difficult challenges_2007Test_SoC_0618_2008Test 081203 handler revised proposal by SEAJ_Table Test-T8 RF updated 14 July 2009" xfId="5586" xr:uid="{00000000-0005-0000-0000-0000A4150000}"/>
    <cellStyle name="___retention_probe card difficult challenges_2007Test_SoC_0618_2008Test 1120 prober " xfId="5587" xr:uid="{00000000-0005-0000-0000-0000A5150000}"/>
    <cellStyle name="___retention_probe card difficult challenges_2007Test_SoC_0618_2008Test 1120 prober _2009 ITRS TestTable(Handler)090505" xfId="5588" xr:uid="{00000000-0005-0000-0000-0000A6150000}"/>
    <cellStyle name="___retention_probe card difficult challenges_2007Test_SoC_0618_2008Test 1120 prober _Table Test-T8 RF updated 14 July 2009" xfId="5589" xr:uid="{00000000-0005-0000-0000-0000A7150000}"/>
    <cellStyle name="___retention_probe card difficult challenges_2007Test_SoC_0618_2008Test0722" xfId="5590" xr:uid="{00000000-0005-0000-0000-0000A8150000}"/>
    <cellStyle name="___retention_probe card difficult challenges_2007Test_SoC_0618_2008Test0722_2009 ITRS TestTable(Handler)090505" xfId="5591" xr:uid="{00000000-0005-0000-0000-0000A9150000}"/>
    <cellStyle name="___retention_probe card difficult challenges_2007Test_SoC_0618_2008Test0722_Table Test-T8 RF updated 14 July 2009" xfId="5592" xr:uid="{00000000-0005-0000-0000-0000AA150000}"/>
    <cellStyle name="___retention_probe card difficult challenges_2007Test_SoC_0618_2008Test1215" xfId="5593" xr:uid="{00000000-0005-0000-0000-0000AB150000}"/>
    <cellStyle name="___retention_probe card difficult challenges_2007Test_SoC_0618_2008Test1215_Table Test-T8 RF updated 14 July 2009" xfId="5594" xr:uid="{00000000-0005-0000-0000-0000AC150000}"/>
    <cellStyle name="___retention_probe card difficult challenges_2007Test_SoC_0618_2008TestProposals_Handler_081208" xfId="5595" xr:uid="{00000000-0005-0000-0000-0000AD150000}"/>
    <cellStyle name="___retention_probe card difficult challenges_2007Test_SoC_0618_2008TestProposals_Handler_081208_Table Test-T8 RF updated 14 July 2009" xfId="5596" xr:uid="{00000000-0005-0000-0000-0000AE150000}"/>
    <cellStyle name="___retention_probe card difficult challenges_2007Test_SoC_0618_2009 ITRS TestTable(Handler)090505" xfId="5597" xr:uid="{00000000-0005-0000-0000-0000AF150000}"/>
    <cellStyle name="___retention_probe card difficult challenges_2007Test_SoC_0618_2009 TR Tables_Factory Integration version 08-LSW" xfId="5598" xr:uid="{00000000-0005-0000-0000-0000B0150000}"/>
    <cellStyle name="___retention_probe card difficult challenges_2007Test_SoC_0618_2009 TR Tables_Factory Integration(20090806)_02A" xfId="5599" xr:uid="{00000000-0005-0000-0000-0000B1150000}"/>
    <cellStyle name="___retention_probe card difficult challenges_2007Test_SoC_0618_2009_INDEX" xfId="5600" xr:uid="{00000000-0005-0000-0000-0000B2150000}"/>
    <cellStyle name="___retention_probe card difficult challenges_2007Test_SoC_0618_2009_InterconnectTables_03032010" xfId="5601" xr:uid="{00000000-0005-0000-0000-0000B3150000}"/>
    <cellStyle name="___retention_probe card difficult challenges_2007Test_SoC_0618_2009Tables_FOCUS_B_ITRS" xfId="5602" xr:uid="{00000000-0005-0000-0000-0000B4150000}"/>
    <cellStyle name="___retention_probe card difficult challenges_2007Test_SoC_0618_2009Tables_FOCUS_B_itwg(Factory Integration)09" xfId="5603" xr:uid="{00000000-0005-0000-0000-0000B5150000}"/>
    <cellStyle name="___retention_probe card difficult challenges_2007Test_SoC_0618_2009Tables_Focus_B-LITH-US-Bussels-V3" xfId="5604" xr:uid="{00000000-0005-0000-0000-0000B6150000}"/>
    <cellStyle name="___retention_probe card difficult challenges_2007Test_SoC_0618_2009Tables_Focus_B-LITH-US-V13b" xfId="5605" xr:uid="{00000000-0005-0000-0000-0000B7150000}"/>
    <cellStyle name="___retention_probe card difficult challenges_2007Test_SoC_0618_2009Tables_FOCUS_C_ITRSV1" xfId="5606" xr:uid="{00000000-0005-0000-0000-0000B8150000}"/>
    <cellStyle name="___retention_probe card difficult challenges_2007Test_SoC_0618_2009Tables_FOCUS_C_ITRSV3" xfId="5607" xr:uid="{00000000-0005-0000-0000-0000B9150000}"/>
    <cellStyle name="___retention_probe card difficult challenges_2007Test_SoC_0618_2009Tables_FOCUS_D_ITRS-ITWG Copy 2010 V1" xfId="5608" xr:uid="{00000000-0005-0000-0000-0000BA150000}"/>
    <cellStyle name="___retention_probe card difficult challenges_2007Test_SoC_0618_2009Tables_FOCUS_E_ITRS-AP and Interconnectv1" xfId="5609" xr:uid="{00000000-0005-0000-0000-0000BB150000}"/>
    <cellStyle name="___retention_probe card difficult challenges_2007Test_SoC_0618_2009Tables_ORTC_V5" xfId="5610" xr:uid="{00000000-0005-0000-0000-0000BC150000}"/>
    <cellStyle name="___retention_probe card difficult challenges_2007Test_SoC_0618_2011_ORTC-2A" xfId="5611" xr:uid="{00000000-0005-0000-0000-0000BD150000}"/>
    <cellStyle name="___retention_probe card difficult challenges_2007Test_SoC_0618_4FINAL2009Tables_ERD_Oct30_lsw" xfId="5612" xr:uid="{00000000-0005-0000-0000-0000BE150000}"/>
    <cellStyle name="___retention_probe card difficult challenges_2007Test_SoC_0618_4FINAL2009Tables_ERD_Oct30_lsw2" xfId="5613" xr:uid="{00000000-0005-0000-0000-0000BF150000}"/>
    <cellStyle name="___retention_probe card difficult challenges_2007Test_SoC_0618_ITRS B)_Table_ver6_INTC1~6_021710_After_Telecon_Rev_Alexis-lswEDITORS-NOTES" xfId="5614" xr:uid="{00000000-0005-0000-0000-0000C0150000}"/>
    <cellStyle name="___retention_probe card difficult challenges_2007Test_SoC_0618_ITRS EUV Mask WG Meeting with Proposals-2009" xfId="5615" xr:uid="{00000000-0005-0000-0000-0000C1150000}"/>
    <cellStyle name="___retention_probe card difficult challenges_2007Test_SoC_0618_ITRS Optica Mask Table change note 200907011" xfId="5616" xr:uid="{00000000-0005-0000-0000-0000C2150000}"/>
    <cellStyle name="___retention_probe card difficult challenges_2007Test_SoC_0618_Litho_Challenges_2009_ITRS_Lith_Table_Summary-V5" xfId="5617" xr:uid="{00000000-0005-0000-0000-0000C3150000}"/>
    <cellStyle name="___retention_probe card difficult challenges_2007Test_SoC_0618_Table INTC6-Final from Italy" xfId="5618" xr:uid="{00000000-0005-0000-0000-0000C4150000}"/>
    <cellStyle name="___retention_probe card difficult challenges_2007Test_SoC_0618_Table Test-T11 Prober updated 08Jul09" xfId="5619" xr:uid="{00000000-0005-0000-0000-0000C5150000}"/>
    <cellStyle name="___retention_probe card difficult challenges_2007Test_SoC_0618_Table Test-T8 RF updated 14 July 2009" xfId="5620" xr:uid="{00000000-0005-0000-0000-0000C6150000}"/>
    <cellStyle name="___retention_probe card difficult challenges_2007Test_SoC_0618_Test_Tables_20081208" xfId="5621" xr:uid="{00000000-0005-0000-0000-0000C7150000}"/>
    <cellStyle name="___retention_probe card difficult challenges_2007Test_SoC_0618_Test_Tables_20081208 Korea feedback_08081225 " xfId="5622" xr:uid="{00000000-0005-0000-0000-0000C8150000}"/>
    <cellStyle name="___retention_probe card difficult challenges_2007Test_SoC_0618_Test_Tables_20081208 Korea feedback_08081225 _Table Test-T8 RF updated 14 July 2009" xfId="5623" xr:uid="{00000000-0005-0000-0000-0000C9150000}"/>
    <cellStyle name="___retention_probe card difficult challenges_2007Test_SoC_0618_Test_Tables_20081208_Table Test-T8 RF updated 14 July 2009" xfId="5624" xr:uid="{00000000-0005-0000-0000-0000CA150000}"/>
    <cellStyle name="___retention_probe card difficult challenges_2007Test_SoC_0618_Test_Tables_20081231プローブカード案" xfId="5625" xr:uid="{00000000-0005-0000-0000-0000CB150000}"/>
    <cellStyle name="___retention_probe card difficult challenges_2007Test_SoC_0618_Test_Tables_20081231プローブカード案_Table Test-T8 RF updated 14 July 2009" xfId="5626" xr:uid="{00000000-0005-0000-0000-0000CC150000}"/>
    <cellStyle name="___retention_probe card difficult challenges_2007Test_SoC_0618_Test_Tables_20090113プローブカード案2" xfId="5627" xr:uid="{00000000-0005-0000-0000-0000CD150000}"/>
    <cellStyle name="___retention_probe card difficult challenges_2007Test_SoC_0618_Test_Tables_20090113プローブカード案2_Table Test-T8 RF updated 14 July 2009" xfId="5628" xr:uid="{00000000-0005-0000-0000-0000CE150000}"/>
    <cellStyle name="___retention_probe card difficult challenges_2007Test_SoC_0618_Test_Tables_20090113プローブカード案3" xfId="5629" xr:uid="{00000000-0005-0000-0000-0000CF150000}"/>
    <cellStyle name="___retention_probe card difficult challenges_2007Test_SoC_0618_Test_Tables_20090113プローブカード案3_Table Test-T8 RF updated 14 July 2009" xfId="5630" xr:uid="{00000000-0005-0000-0000-0000D0150000}"/>
    <cellStyle name="___retention_probe card difficult challenges_2007Test_SoC_0618_To Linda ITRS_NILb (2)" xfId="5631" xr:uid="{00000000-0005-0000-0000-0000D1150000}"/>
    <cellStyle name="___retention_probe card difficult challenges_2007Test_SoC_0618_見直しfor2009：2007Test0829_SoC&amp;Logic" xfId="5559" xr:uid="{00000000-0005-0000-0000-0000D2150000}"/>
    <cellStyle name="___retention_probe card difficult challenges_2007Test_SoC_0618_見直しfor2009：2007Test0829_SoC&amp;Logic(0707会議後)" xfId="5560" xr:uid="{00000000-0005-0000-0000-0000D3150000}"/>
    <cellStyle name="___retention_probe card difficult challenges_2008Tables_FOCUS_ERM-ERD-FEP-LITH-INTC-FAC-AP_DRAFTv7" xfId="5632" xr:uid="{00000000-0005-0000-0000-0000D4150000}"/>
    <cellStyle name="___retention_probe card difficult challenges_2008Tables_FOCUS_ERM-ERD-FEP-LITH-INTC-FAC-AP_DRAFTv7_2009 TR Tables_Factory Integration version 08-LSW" xfId="5633" xr:uid="{00000000-0005-0000-0000-0000D5150000}"/>
    <cellStyle name="___retention_probe card difficult challenges_2008Tables_FOCUS_ERM-ERD-FEP-LITH-INTC-FAC-AP_DRAFTv7_2009 TR Tables_Factory Integration(20090806)_02A" xfId="5634" xr:uid="{00000000-0005-0000-0000-0000D6150000}"/>
    <cellStyle name="___retention_probe card difficult challenges_2008Tables_FOCUS_ERM-ERD-FEP-LITH-INTC-FAC-AP_DRAFTv7_2009_INDEX" xfId="5635" xr:uid="{00000000-0005-0000-0000-0000D7150000}"/>
    <cellStyle name="___retention_probe card difficult challenges_2008Tables_FOCUS_ERM-ERD-FEP-LITH-INTC-FAC-AP_DRAFTv7_2009_InterconnectTables_03032010" xfId="5636" xr:uid="{00000000-0005-0000-0000-0000D8150000}"/>
    <cellStyle name="___retention_probe card difficult challenges_2008Tables_FOCUS_ERM-ERD-FEP-LITH-INTC-FAC-AP_DRAFTv7_2009Tables_FOCUS_B_ITRS" xfId="5637" xr:uid="{00000000-0005-0000-0000-0000D9150000}"/>
    <cellStyle name="___retention_probe card difficult challenges_2008Tables_FOCUS_ERM-ERD-FEP-LITH-INTC-FAC-AP_DRAFTv7_2009Tables_FOCUS_B_itwg(Factory Integration)09" xfId="5638" xr:uid="{00000000-0005-0000-0000-0000DA150000}"/>
    <cellStyle name="___retention_probe card difficult challenges_2008Tables_FOCUS_ERM-ERD-FEP-LITH-INTC-FAC-AP_DRAFTv7_2009Tables_Focus_B-LITH-US-Bussels-V3" xfId="5639" xr:uid="{00000000-0005-0000-0000-0000DB150000}"/>
    <cellStyle name="___retention_probe card difficult challenges_2008Tables_FOCUS_ERM-ERD-FEP-LITH-INTC-FAC-AP_DRAFTv7_2009Tables_Focus_B-LITH-US-V13b" xfId="5640" xr:uid="{00000000-0005-0000-0000-0000DC150000}"/>
    <cellStyle name="___retention_probe card difficult challenges_2008Tables_FOCUS_ERM-ERD-FEP-LITH-INTC-FAC-AP_DRAFTv7_2009Tables_FOCUS_C_ITRSV1" xfId="5641" xr:uid="{00000000-0005-0000-0000-0000DD150000}"/>
    <cellStyle name="___retention_probe card difficult challenges_2008Tables_FOCUS_ERM-ERD-FEP-LITH-INTC-FAC-AP_DRAFTv7_2009Tables_FOCUS_C_ITRSV3" xfId="5642" xr:uid="{00000000-0005-0000-0000-0000DE150000}"/>
    <cellStyle name="___retention_probe card difficult challenges_2008Tables_FOCUS_ERM-ERD-FEP-LITH-INTC-FAC-AP_DRAFTv7_2009Tables_FOCUS_D_ITRS-ITWG Copy 2010 V1" xfId="5643" xr:uid="{00000000-0005-0000-0000-0000DF150000}"/>
    <cellStyle name="___retention_probe card difficult challenges_2008Tables_FOCUS_ERM-ERD-FEP-LITH-INTC-FAC-AP_DRAFTv7_2009Tables_FOCUS_E_ITRS-AP and Interconnectv1" xfId="5644" xr:uid="{00000000-0005-0000-0000-0000E0150000}"/>
    <cellStyle name="___retention_probe card difficult challenges_2008Tables_FOCUS_ERM-ERD-FEP-LITH-INTC-FAC-AP_DRAFTv7_2009Tables_ORTC_V5" xfId="5645" xr:uid="{00000000-0005-0000-0000-0000E1150000}"/>
    <cellStyle name="___retention_probe card difficult challenges_2008Tables_FOCUS_ERM-ERD-FEP-LITH-INTC-FAC-AP_DRAFTv7_2011_ORTC-2A" xfId="5646" xr:uid="{00000000-0005-0000-0000-0000E2150000}"/>
    <cellStyle name="___retention_probe card difficult challenges_2008Tables_FOCUS_ERM-ERD-FEP-LITH-INTC-FAC-AP_DRAFTv7_4FINAL2009Tables_ERD_Oct30_lsw" xfId="5647" xr:uid="{00000000-0005-0000-0000-0000E3150000}"/>
    <cellStyle name="___retention_probe card difficult challenges_2008Tables_FOCUS_ERM-ERD-FEP-LITH-INTC-FAC-AP_DRAFTv7_4FINAL2009Tables_ERD_Oct30_lsw2" xfId="5648" xr:uid="{00000000-0005-0000-0000-0000E4150000}"/>
    <cellStyle name="___retention_probe card difficult challenges_2008Tables_FOCUS_ERM-ERD-FEP-LITH-INTC-FAC-AP_DRAFTv7_ITRS B)_Table_ver6_INTC1~6_021710_After_Telecon_Rev_Alexis-lswEDITORS-NOTES" xfId="5649" xr:uid="{00000000-0005-0000-0000-0000E5150000}"/>
    <cellStyle name="___retention_probe card difficult challenges_2008Tables_FOCUS_ERM-ERD-FEP-LITH-INTC-FAC-AP_DRAFTv7_ITRS EUV Mask WG Meeting with Proposals-2009" xfId="5650" xr:uid="{00000000-0005-0000-0000-0000E6150000}"/>
    <cellStyle name="___retention_probe card difficult challenges_2008Tables_FOCUS_ERM-ERD-FEP-LITH-INTC-FAC-AP_DRAFTv7_ITRS Optica Mask Table change note 200907011" xfId="5651" xr:uid="{00000000-0005-0000-0000-0000E7150000}"/>
    <cellStyle name="___retention_probe card difficult challenges_2008Tables_FOCUS_ERM-ERD-FEP-LITH-INTC-FAC-AP_DRAFTv7_Litho_Challenges_2009_ITRS_Lith_Table_Summary-V5" xfId="5652" xr:uid="{00000000-0005-0000-0000-0000E8150000}"/>
    <cellStyle name="___retention_probe card difficult challenges_2008Tables_FOCUS_ERM-ERD-FEP-LITH-INTC-FAC-AP_DRAFTv7_Table INTC6-Final from Italy" xfId="5653" xr:uid="{00000000-0005-0000-0000-0000E9150000}"/>
    <cellStyle name="___retention_probe card difficult challenges_2008Tables_FOCUS_ERM-ERD-FEP-LITH-INTC-FAC-AP_DRAFTv7_To Linda ITRS_NILb (2)" xfId="5654" xr:uid="{00000000-0005-0000-0000-0000EA150000}"/>
    <cellStyle name="___retention_probe card difficult challenges_2008Test 081203 handler revised proposal by SEAJ" xfId="5655" xr:uid="{00000000-0005-0000-0000-0000EB150000}"/>
    <cellStyle name="___retention_probe card difficult challenges_2008Test 081203 handler revised proposal by SEAJ_2009 ITRS TestTable(Handler)090505" xfId="5656" xr:uid="{00000000-0005-0000-0000-0000EC150000}"/>
    <cellStyle name="___retention_probe card difficult challenges_2008Test 081203 handler revised proposal by SEAJ_Table Test-T8 RF updated 14 July 2009" xfId="5657" xr:uid="{00000000-0005-0000-0000-0000ED150000}"/>
    <cellStyle name="___retention_probe card difficult challenges_2008Test 1120 prober " xfId="5658" xr:uid="{00000000-0005-0000-0000-0000EE150000}"/>
    <cellStyle name="___retention_probe card difficult challenges_2008Test 1120 prober _2009 ITRS TestTable(Handler)090505" xfId="5659" xr:uid="{00000000-0005-0000-0000-0000EF150000}"/>
    <cellStyle name="___retention_probe card difficult challenges_2008Test 1120 prober _Table Test-T8 RF updated 14 July 2009" xfId="5660" xr:uid="{00000000-0005-0000-0000-0000F0150000}"/>
    <cellStyle name="___retention_probe card difficult challenges_2008Test0722" xfId="5661" xr:uid="{00000000-0005-0000-0000-0000F1150000}"/>
    <cellStyle name="___retention_probe card difficult challenges_2008Test0722_2009 ITRS TestTable(Handler)090505" xfId="5662" xr:uid="{00000000-0005-0000-0000-0000F2150000}"/>
    <cellStyle name="___retention_probe card difficult challenges_2008Test0722_Table Test-T8 RF updated 14 July 2009" xfId="5663" xr:uid="{00000000-0005-0000-0000-0000F3150000}"/>
    <cellStyle name="___retention_probe card difficult challenges_2008Test1215" xfId="5664" xr:uid="{00000000-0005-0000-0000-0000F4150000}"/>
    <cellStyle name="___retention_probe card difficult challenges_2008Test1215_Table Test-T8 RF updated 14 July 2009" xfId="5665" xr:uid="{00000000-0005-0000-0000-0000F5150000}"/>
    <cellStyle name="___retention_probe card difficult challenges_2008TestProposals_Handler_081208" xfId="5666" xr:uid="{00000000-0005-0000-0000-0000F6150000}"/>
    <cellStyle name="___retention_probe card difficult challenges_2008TestProposals_Handler_081208_Table Test-T8 RF updated 14 July 2009" xfId="5667" xr:uid="{00000000-0005-0000-0000-0000F7150000}"/>
    <cellStyle name="___retention_probe card difficult challenges_2009 ITRS TestTable(Handler)090505" xfId="5668" xr:uid="{00000000-0005-0000-0000-0000F8150000}"/>
    <cellStyle name="___retention_probe card difficult challenges_2009 TR Tables_Factory Integration version 08-LSW" xfId="5669" xr:uid="{00000000-0005-0000-0000-0000F9150000}"/>
    <cellStyle name="___retention_probe card difficult challenges_2009 TR Tables_Factory Integration(20090806)_02A" xfId="5670" xr:uid="{00000000-0005-0000-0000-0000FA150000}"/>
    <cellStyle name="___retention_probe card difficult challenges_2009_INDEX" xfId="5671" xr:uid="{00000000-0005-0000-0000-0000FB150000}"/>
    <cellStyle name="___retention_probe card difficult challenges_2009_InterconnectTables_03032010" xfId="5672" xr:uid="{00000000-0005-0000-0000-0000FC150000}"/>
    <cellStyle name="___retention_probe card difficult challenges_2009Tables_FOCUS_B_ITRS" xfId="5673" xr:uid="{00000000-0005-0000-0000-0000FD150000}"/>
    <cellStyle name="___retention_probe card difficult challenges_2009Tables_FOCUS_B_itwg(Factory Integration)09" xfId="5674" xr:uid="{00000000-0005-0000-0000-0000FE150000}"/>
    <cellStyle name="___retention_probe card difficult challenges_2009Tables_Focus_B-LITH-US-Bussels-V3" xfId="5675" xr:uid="{00000000-0005-0000-0000-0000FF150000}"/>
    <cellStyle name="___retention_probe card difficult challenges_2009Tables_Focus_B-LITH-US-V13b" xfId="5676" xr:uid="{00000000-0005-0000-0000-000000160000}"/>
    <cellStyle name="___retention_probe card difficult challenges_2009Tables_FOCUS_C_ITRSV1" xfId="5677" xr:uid="{00000000-0005-0000-0000-000001160000}"/>
    <cellStyle name="___retention_probe card difficult challenges_2009Tables_FOCUS_C_ITRSV3" xfId="5678" xr:uid="{00000000-0005-0000-0000-000002160000}"/>
    <cellStyle name="___retention_probe card difficult challenges_2009Tables_FOCUS_D_ITRS-ITWG Copy 2010 V1" xfId="5679" xr:uid="{00000000-0005-0000-0000-000003160000}"/>
    <cellStyle name="___retention_probe card difficult challenges_2009Tables_FOCUS_E_ITRS-AP and Interconnectv1" xfId="5680" xr:uid="{00000000-0005-0000-0000-000004160000}"/>
    <cellStyle name="___retention_probe card difficult challenges_2009Tables_ORTC_V5" xfId="5681" xr:uid="{00000000-0005-0000-0000-000005160000}"/>
    <cellStyle name="___retention_probe card difficult challenges_2011_ORTC-2A" xfId="5682" xr:uid="{00000000-0005-0000-0000-000006160000}"/>
    <cellStyle name="___retention_probe card difficult challenges_4FINAL2009Tables_ERD_Oct30_lsw" xfId="5683" xr:uid="{00000000-0005-0000-0000-000007160000}"/>
    <cellStyle name="___retention_probe card difficult challenges_4FINAL2009Tables_ERD_Oct30_lsw2" xfId="5684" xr:uid="{00000000-0005-0000-0000-000008160000}"/>
    <cellStyle name="___retention_probe card difficult challenges_ITRS B)_Table_ver6_INTC1~6_021710_After_Telecon_Rev_Alexis-lswEDITORS-NOTES" xfId="5685" xr:uid="{00000000-0005-0000-0000-000009160000}"/>
    <cellStyle name="___retention_probe card difficult challenges_ITRS EUV Mask WG Meeting with Proposals-2009" xfId="5686" xr:uid="{00000000-0005-0000-0000-00000A160000}"/>
    <cellStyle name="___retention_probe card difficult challenges_ITRS Optica Mask Table change note 200907011" xfId="5687" xr:uid="{00000000-0005-0000-0000-00000B160000}"/>
    <cellStyle name="___retention_probe card difficult challenges_Litho_Challenges_2009_ITRS_Lith_Table_Summary-V5" xfId="5688" xr:uid="{00000000-0005-0000-0000-00000C160000}"/>
    <cellStyle name="___retention_probe card difficult challenges_SOC_Proposal_2 (1)" xfId="5689" xr:uid="{00000000-0005-0000-0000-00000D160000}"/>
    <cellStyle name="___retention_probe card difficult challenges_SOC_Proposal_2 (1)_2007Test_SoC_0618" xfId="5692" xr:uid="{00000000-0005-0000-0000-00000E160000}"/>
    <cellStyle name="___retention_probe card difficult challenges_SOC_Proposal_2 (1)_2007Test_SoC_0618_2008Tables_FOCUS_ERM-ERD-FEP-LITH-INTC-FAC-AP_DRAFTv7" xfId="5695" xr:uid="{00000000-0005-0000-0000-00000F160000}"/>
    <cellStyle name="___retention_probe card difficult challenges_SOC_Proposal_2 (1)_2007Test_SoC_0618_2008Tables_FOCUS_ERM-ERD-FEP-LITH-INTC-FAC-AP_DRAFTv7_2009 TR Tables_Factory Integration version 08-LSW" xfId="5696" xr:uid="{00000000-0005-0000-0000-000010160000}"/>
    <cellStyle name="___retention_probe card difficult challenges_SOC_Proposal_2 (1)_2007Test_SoC_0618_2008Tables_FOCUS_ERM-ERD-FEP-LITH-INTC-FAC-AP_DRAFTv7_2009 TR Tables_Factory Integration(20090806)_02A" xfId="5697" xr:uid="{00000000-0005-0000-0000-000011160000}"/>
    <cellStyle name="___retention_probe card difficult challenges_SOC_Proposal_2 (1)_2007Test_SoC_0618_2008Tables_FOCUS_ERM-ERD-FEP-LITH-INTC-FAC-AP_DRAFTv7_2009_INDEX" xfId="5698" xr:uid="{00000000-0005-0000-0000-000012160000}"/>
    <cellStyle name="___retention_probe card difficult challenges_SOC_Proposal_2 (1)_2007Test_SoC_0618_2008Tables_FOCUS_ERM-ERD-FEP-LITH-INTC-FAC-AP_DRAFTv7_2009_InterconnectTables_03032010" xfId="5699" xr:uid="{00000000-0005-0000-0000-000013160000}"/>
    <cellStyle name="___retention_probe card difficult challenges_SOC_Proposal_2 (1)_2007Test_SoC_0618_2008Tables_FOCUS_ERM-ERD-FEP-LITH-INTC-FAC-AP_DRAFTv7_2009Tables_FOCUS_B_ITRS" xfId="5700" xr:uid="{00000000-0005-0000-0000-000014160000}"/>
    <cellStyle name="___retention_probe card difficult challenges_SOC_Proposal_2 (1)_2007Test_SoC_0618_2008Tables_FOCUS_ERM-ERD-FEP-LITH-INTC-FAC-AP_DRAFTv7_2009Tables_FOCUS_B_itwg(Factory Integration)09" xfId="5701" xr:uid="{00000000-0005-0000-0000-000015160000}"/>
    <cellStyle name="___retention_probe card difficult challenges_SOC_Proposal_2 (1)_2007Test_SoC_0618_2008Tables_FOCUS_ERM-ERD-FEP-LITH-INTC-FAC-AP_DRAFTv7_2009Tables_Focus_B-LITH-US-Bussels-V3" xfId="5702" xr:uid="{00000000-0005-0000-0000-000016160000}"/>
    <cellStyle name="___retention_probe card difficult challenges_SOC_Proposal_2 (1)_2007Test_SoC_0618_2008Tables_FOCUS_ERM-ERD-FEP-LITH-INTC-FAC-AP_DRAFTv7_2009Tables_Focus_B-LITH-US-V13b" xfId="5703" xr:uid="{00000000-0005-0000-0000-000017160000}"/>
    <cellStyle name="___retention_probe card difficult challenges_SOC_Proposal_2 (1)_2007Test_SoC_0618_2008Tables_FOCUS_ERM-ERD-FEP-LITH-INTC-FAC-AP_DRAFTv7_2009Tables_FOCUS_C_ITRSV1" xfId="5704" xr:uid="{00000000-0005-0000-0000-000018160000}"/>
    <cellStyle name="___retention_probe card difficult challenges_SOC_Proposal_2 (1)_2007Test_SoC_0618_2008Tables_FOCUS_ERM-ERD-FEP-LITH-INTC-FAC-AP_DRAFTv7_2009Tables_FOCUS_C_ITRSV3" xfId="5705" xr:uid="{00000000-0005-0000-0000-000019160000}"/>
    <cellStyle name="___retention_probe card difficult challenges_SOC_Proposal_2 (1)_2007Test_SoC_0618_2008Tables_FOCUS_ERM-ERD-FEP-LITH-INTC-FAC-AP_DRAFTv7_2009Tables_FOCUS_D_ITRS-ITWG Copy 2010 V1" xfId="5706" xr:uid="{00000000-0005-0000-0000-00001A160000}"/>
    <cellStyle name="___retention_probe card difficult challenges_SOC_Proposal_2 (1)_2007Test_SoC_0618_2008Tables_FOCUS_ERM-ERD-FEP-LITH-INTC-FAC-AP_DRAFTv7_2009Tables_FOCUS_E_ITRS-AP and Interconnectv1" xfId="5707" xr:uid="{00000000-0005-0000-0000-00001B160000}"/>
    <cellStyle name="___retention_probe card difficult challenges_SOC_Proposal_2 (1)_2007Test_SoC_0618_2008Tables_FOCUS_ERM-ERD-FEP-LITH-INTC-FAC-AP_DRAFTv7_2009Tables_ORTC_V5" xfId="5708" xr:uid="{00000000-0005-0000-0000-00001C160000}"/>
    <cellStyle name="___retention_probe card difficult challenges_SOC_Proposal_2 (1)_2007Test_SoC_0618_2008Tables_FOCUS_ERM-ERD-FEP-LITH-INTC-FAC-AP_DRAFTv7_2011_ORTC-2A" xfId="5709" xr:uid="{00000000-0005-0000-0000-00001D160000}"/>
    <cellStyle name="___retention_probe card difficult challenges_SOC_Proposal_2 (1)_2007Test_SoC_0618_2008Tables_FOCUS_ERM-ERD-FEP-LITH-INTC-FAC-AP_DRAFTv7_4FINAL2009Tables_ERD_Oct30_lsw" xfId="5710" xr:uid="{00000000-0005-0000-0000-00001E160000}"/>
    <cellStyle name="___retention_probe card difficult challenges_SOC_Proposal_2 (1)_2007Test_SoC_0618_2008Tables_FOCUS_ERM-ERD-FEP-LITH-INTC-FAC-AP_DRAFTv7_4FINAL2009Tables_ERD_Oct30_lsw2" xfId="5711" xr:uid="{00000000-0005-0000-0000-00001F160000}"/>
    <cellStyle name="___retention_probe card difficult challenges_SOC_Proposal_2 (1)_2007Test_SoC_0618_2008Tables_FOCUS_ERM-ERD-FEP-LITH-INTC-FAC-AP_DRAFTv7_ITRS B)_Table_ver6_INTC1~6_021710_After_Telecon_Rev_Alexis-lswEDITORS-NOTES" xfId="5712" xr:uid="{00000000-0005-0000-0000-000020160000}"/>
    <cellStyle name="___retention_probe card difficult challenges_SOC_Proposal_2 (1)_2007Test_SoC_0618_2008Tables_FOCUS_ERM-ERD-FEP-LITH-INTC-FAC-AP_DRAFTv7_ITRS EUV Mask WG Meeting with Proposals-2009" xfId="5713" xr:uid="{00000000-0005-0000-0000-000021160000}"/>
    <cellStyle name="___retention_probe card difficult challenges_SOC_Proposal_2 (1)_2007Test_SoC_0618_2008Tables_FOCUS_ERM-ERD-FEP-LITH-INTC-FAC-AP_DRAFTv7_ITRS Optica Mask Table change note 200907011" xfId="5714" xr:uid="{00000000-0005-0000-0000-000022160000}"/>
    <cellStyle name="___retention_probe card difficult challenges_SOC_Proposal_2 (1)_2007Test_SoC_0618_2008Tables_FOCUS_ERM-ERD-FEP-LITH-INTC-FAC-AP_DRAFTv7_Litho_Challenges_2009_ITRS_Lith_Table_Summary-V5" xfId="5715" xr:uid="{00000000-0005-0000-0000-000023160000}"/>
    <cellStyle name="___retention_probe card difficult challenges_SOC_Proposal_2 (1)_2007Test_SoC_0618_2008Tables_FOCUS_ERM-ERD-FEP-LITH-INTC-FAC-AP_DRAFTv7_Table INTC6-Final from Italy" xfId="5716" xr:uid="{00000000-0005-0000-0000-000024160000}"/>
    <cellStyle name="___retention_probe card difficult challenges_SOC_Proposal_2 (1)_2007Test_SoC_0618_2008Tables_FOCUS_ERM-ERD-FEP-LITH-INTC-FAC-AP_DRAFTv7_To Linda ITRS_NILb (2)" xfId="5717" xr:uid="{00000000-0005-0000-0000-000025160000}"/>
    <cellStyle name="___retention_probe card difficult challenges_SOC_Proposal_2 (1)_2007Test_SoC_0618_2008Test 081203 handler revised proposal by SEAJ" xfId="5718" xr:uid="{00000000-0005-0000-0000-000026160000}"/>
    <cellStyle name="___retention_probe card difficult challenges_SOC_Proposal_2 (1)_2007Test_SoC_0618_2008Test 081203 handler revised proposal by SEAJ_2009 ITRS TestTable(Handler)090505" xfId="5719" xr:uid="{00000000-0005-0000-0000-000027160000}"/>
    <cellStyle name="___retention_probe card difficult challenges_SOC_Proposal_2 (1)_2007Test_SoC_0618_2008Test 081203 handler revised proposal by SEAJ_Table Test-T8 RF updated 14 July 2009" xfId="5720" xr:uid="{00000000-0005-0000-0000-000028160000}"/>
    <cellStyle name="___retention_probe card difficult challenges_SOC_Proposal_2 (1)_2007Test_SoC_0618_2008Test 1120 prober " xfId="5721" xr:uid="{00000000-0005-0000-0000-000029160000}"/>
    <cellStyle name="___retention_probe card difficult challenges_SOC_Proposal_2 (1)_2007Test_SoC_0618_2008Test 1120 prober _2009 ITRS TestTable(Handler)090505" xfId="5722" xr:uid="{00000000-0005-0000-0000-00002A160000}"/>
    <cellStyle name="___retention_probe card difficult challenges_SOC_Proposal_2 (1)_2007Test_SoC_0618_2008Test 1120 prober _Table Test-T8 RF updated 14 July 2009" xfId="5723" xr:uid="{00000000-0005-0000-0000-00002B160000}"/>
    <cellStyle name="___retention_probe card difficult challenges_SOC_Proposal_2 (1)_2007Test_SoC_0618_2008Test0722" xfId="5724" xr:uid="{00000000-0005-0000-0000-00002C160000}"/>
    <cellStyle name="___retention_probe card difficult challenges_SOC_Proposal_2 (1)_2007Test_SoC_0618_2008Test0722_2009 ITRS TestTable(Handler)090505" xfId="5725" xr:uid="{00000000-0005-0000-0000-00002D160000}"/>
    <cellStyle name="___retention_probe card difficult challenges_SOC_Proposal_2 (1)_2007Test_SoC_0618_2008Test0722_Table Test-T8 RF updated 14 July 2009" xfId="5726" xr:uid="{00000000-0005-0000-0000-00002E160000}"/>
    <cellStyle name="___retention_probe card difficult challenges_SOC_Proposal_2 (1)_2007Test_SoC_0618_2008Test1215" xfId="5727" xr:uid="{00000000-0005-0000-0000-00002F160000}"/>
    <cellStyle name="___retention_probe card difficult challenges_SOC_Proposal_2 (1)_2007Test_SoC_0618_2008Test1215_Table Test-T8 RF updated 14 July 2009" xfId="5728" xr:uid="{00000000-0005-0000-0000-000030160000}"/>
    <cellStyle name="___retention_probe card difficult challenges_SOC_Proposal_2 (1)_2007Test_SoC_0618_2008TestProposals_Handler_081208" xfId="5729" xr:uid="{00000000-0005-0000-0000-000031160000}"/>
    <cellStyle name="___retention_probe card difficult challenges_SOC_Proposal_2 (1)_2007Test_SoC_0618_2008TestProposals_Handler_081208_Table Test-T8 RF updated 14 July 2009" xfId="5730" xr:uid="{00000000-0005-0000-0000-000032160000}"/>
    <cellStyle name="___retention_probe card difficult challenges_SOC_Proposal_2 (1)_2007Test_SoC_0618_2009 ITRS TestTable(Handler)090505" xfId="5731" xr:uid="{00000000-0005-0000-0000-000033160000}"/>
    <cellStyle name="___retention_probe card difficult challenges_SOC_Proposal_2 (1)_2007Test_SoC_0618_2009 TR Tables_Factory Integration version 08-LSW" xfId="5732" xr:uid="{00000000-0005-0000-0000-000034160000}"/>
    <cellStyle name="___retention_probe card difficult challenges_SOC_Proposal_2 (1)_2007Test_SoC_0618_2009 TR Tables_Factory Integration(20090806)_02A" xfId="5733" xr:uid="{00000000-0005-0000-0000-000035160000}"/>
    <cellStyle name="___retention_probe card difficult challenges_SOC_Proposal_2 (1)_2007Test_SoC_0618_2009_INDEX" xfId="5734" xr:uid="{00000000-0005-0000-0000-000036160000}"/>
    <cellStyle name="___retention_probe card difficult challenges_SOC_Proposal_2 (1)_2007Test_SoC_0618_2009_InterconnectTables_03032010" xfId="5735" xr:uid="{00000000-0005-0000-0000-000037160000}"/>
    <cellStyle name="___retention_probe card difficult challenges_SOC_Proposal_2 (1)_2007Test_SoC_0618_2009Tables_FOCUS_B_ITRS" xfId="5736" xr:uid="{00000000-0005-0000-0000-000038160000}"/>
    <cellStyle name="___retention_probe card difficult challenges_SOC_Proposal_2 (1)_2007Test_SoC_0618_2009Tables_FOCUS_B_itwg(Factory Integration)09" xfId="5737" xr:uid="{00000000-0005-0000-0000-000039160000}"/>
    <cellStyle name="___retention_probe card difficult challenges_SOC_Proposal_2 (1)_2007Test_SoC_0618_2009Tables_Focus_B-LITH-US-Bussels-V3" xfId="5738" xr:uid="{00000000-0005-0000-0000-00003A160000}"/>
    <cellStyle name="___retention_probe card difficult challenges_SOC_Proposal_2 (1)_2007Test_SoC_0618_2009Tables_Focus_B-LITH-US-V13b" xfId="5739" xr:uid="{00000000-0005-0000-0000-00003B160000}"/>
    <cellStyle name="___retention_probe card difficult challenges_SOC_Proposal_2 (1)_2007Test_SoC_0618_2009Tables_FOCUS_C_ITRSV1" xfId="5740" xr:uid="{00000000-0005-0000-0000-00003C160000}"/>
    <cellStyle name="___retention_probe card difficult challenges_SOC_Proposal_2 (1)_2007Test_SoC_0618_2009Tables_FOCUS_C_ITRSV3" xfId="5741" xr:uid="{00000000-0005-0000-0000-00003D160000}"/>
    <cellStyle name="___retention_probe card difficult challenges_SOC_Proposal_2 (1)_2007Test_SoC_0618_2009Tables_FOCUS_D_ITRS-ITWG Copy 2010 V1" xfId="5742" xr:uid="{00000000-0005-0000-0000-00003E160000}"/>
    <cellStyle name="___retention_probe card difficult challenges_SOC_Proposal_2 (1)_2007Test_SoC_0618_2009Tables_FOCUS_E_ITRS-AP and Interconnectv1" xfId="5743" xr:uid="{00000000-0005-0000-0000-00003F160000}"/>
    <cellStyle name="___retention_probe card difficult challenges_SOC_Proposal_2 (1)_2007Test_SoC_0618_2009Tables_ORTC_V5" xfId="5744" xr:uid="{00000000-0005-0000-0000-000040160000}"/>
    <cellStyle name="___retention_probe card difficult challenges_SOC_Proposal_2 (1)_2007Test_SoC_0618_2011_ORTC-2A" xfId="5745" xr:uid="{00000000-0005-0000-0000-000041160000}"/>
    <cellStyle name="___retention_probe card difficult challenges_SOC_Proposal_2 (1)_2007Test_SoC_0618_4FINAL2009Tables_ERD_Oct30_lsw" xfId="5746" xr:uid="{00000000-0005-0000-0000-000042160000}"/>
    <cellStyle name="___retention_probe card difficult challenges_SOC_Proposal_2 (1)_2007Test_SoC_0618_4FINAL2009Tables_ERD_Oct30_lsw2" xfId="5747" xr:uid="{00000000-0005-0000-0000-000043160000}"/>
    <cellStyle name="___retention_probe card difficult challenges_SOC_Proposal_2 (1)_2007Test_SoC_0618_ITRS B)_Table_ver6_INTC1~6_021710_After_Telecon_Rev_Alexis-lswEDITORS-NOTES" xfId="5748" xr:uid="{00000000-0005-0000-0000-000044160000}"/>
    <cellStyle name="___retention_probe card difficult challenges_SOC_Proposal_2 (1)_2007Test_SoC_0618_ITRS EUV Mask WG Meeting with Proposals-2009" xfId="5749" xr:uid="{00000000-0005-0000-0000-000045160000}"/>
    <cellStyle name="___retention_probe card difficult challenges_SOC_Proposal_2 (1)_2007Test_SoC_0618_ITRS Optica Mask Table change note 200907011" xfId="5750" xr:uid="{00000000-0005-0000-0000-000046160000}"/>
    <cellStyle name="___retention_probe card difficult challenges_SOC_Proposal_2 (1)_2007Test_SoC_0618_Litho_Challenges_2009_ITRS_Lith_Table_Summary-V5" xfId="5751" xr:uid="{00000000-0005-0000-0000-000047160000}"/>
    <cellStyle name="___retention_probe card difficult challenges_SOC_Proposal_2 (1)_2007Test_SoC_0618_Table INTC6-Final from Italy" xfId="5752" xr:uid="{00000000-0005-0000-0000-000048160000}"/>
    <cellStyle name="___retention_probe card difficult challenges_SOC_Proposal_2 (1)_2007Test_SoC_0618_Table Test-T11 Prober updated 08Jul09" xfId="5753" xr:uid="{00000000-0005-0000-0000-000049160000}"/>
    <cellStyle name="___retention_probe card difficult challenges_SOC_Proposal_2 (1)_2007Test_SoC_0618_Table Test-T8 RF updated 14 July 2009" xfId="5754" xr:uid="{00000000-0005-0000-0000-00004A160000}"/>
    <cellStyle name="___retention_probe card difficult challenges_SOC_Proposal_2 (1)_2007Test_SoC_0618_Test_Tables_20081208" xfId="5755" xr:uid="{00000000-0005-0000-0000-00004B160000}"/>
    <cellStyle name="___retention_probe card difficult challenges_SOC_Proposal_2 (1)_2007Test_SoC_0618_Test_Tables_20081208 Korea feedback_08081225 " xfId="5756" xr:uid="{00000000-0005-0000-0000-00004C160000}"/>
    <cellStyle name="___retention_probe card difficult challenges_SOC_Proposal_2 (1)_2007Test_SoC_0618_Test_Tables_20081208 Korea feedback_08081225 _Table Test-T8 RF updated 14 July 2009" xfId="5757" xr:uid="{00000000-0005-0000-0000-00004D160000}"/>
    <cellStyle name="___retention_probe card difficult challenges_SOC_Proposal_2 (1)_2007Test_SoC_0618_Test_Tables_20081208_Table Test-T8 RF updated 14 July 2009" xfId="5758" xr:uid="{00000000-0005-0000-0000-00004E160000}"/>
    <cellStyle name="___retention_probe card difficult challenges_SOC_Proposal_2 (1)_2007Test_SoC_0618_Test_Tables_20081231プローブカード案" xfId="5759" xr:uid="{00000000-0005-0000-0000-00004F160000}"/>
    <cellStyle name="___retention_probe card difficult challenges_SOC_Proposal_2 (1)_2007Test_SoC_0618_Test_Tables_20081231プローブカード案_Table Test-T8 RF updated 14 July 2009" xfId="5760" xr:uid="{00000000-0005-0000-0000-000050160000}"/>
    <cellStyle name="___retention_probe card difficult challenges_SOC_Proposal_2 (1)_2007Test_SoC_0618_Test_Tables_20090113プローブカード案2" xfId="5761" xr:uid="{00000000-0005-0000-0000-000051160000}"/>
    <cellStyle name="___retention_probe card difficult challenges_SOC_Proposal_2 (1)_2007Test_SoC_0618_Test_Tables_20090113プローブカード案2_Table Test-T8 RF updated 14 July 2009" xfId="5762" xr:uid="{00000000-0005-0000-0000-000052160000}"/>
    <cellStyle name="___retention_probe card difficult challenges_SOC_Proposal_2 (1)_2007Test_SoC_0618_Test_Tables_20090113プローブカード案3" xfId="5763" xr:uid="{00000000-0005-0000-0000-000053160000}"/>
    <cellStyle name="___retention_probe card difficult challenges_SOC_Proposal_2 (1)_2007Test_SoC_0618_Test_Tables_20090113プローブカード案3_Table Test-T8 RF updated 14 July 2009" xfId="5764" xr:uid="{00000000-0005-0000-0000-000054160000}"/>
    <cellStyle name="___retention_probe card difficult challenges_SOC_Proposal_2 (1)_2007Test_SoC_0618_To Linda ITRS_NILb (2)" xfId="5765" xr:uid="{00000000-0005-0000-0000-000055160000}"/>
    <cellStyle name="___retention_probe card difficult challenges_SOC_Proposal_2 (1)_2007Test_SoC_0618_見直しfor2009：2007Test0829_SoC&amp;Logic" xfId="5693" xr:uid="{00000000-0005-0000-0000-000056160000}"/>
    <cellStyle name="___retention_probe card difficult challenges_SOC_Proposal_2 (1)_2007Test_SoC_0618_見直しfor2009：2007Test0829_SoC&amp;Logic(0707会議後)" xfId="5694" xr:uid="{00000000-0005-0000-0000-000057160000}"/>
    <cellStyle name="___retention_probe card difficult challenges_SOC_Proposal_2 (1)_2008Tables_FOCUS_ERM-ERD-FEP-LITH-INTC-FAC-AP_DRAFTv7" xfId="5766" xr:uid="{00000000-0005-0000-0000-000058160000}"/>
    <cellStyle name="___retention_probe card difficult challenges_SOC_Proposal_2 (1)_2008Tables_FOCUS_ERM-ERD-FEP-LITH-INTC-FAC-AP_DRAFTv7_2009 TR Tables_Factory Integration version 08-LSW" xfId="5767" xr:uid="{00000000-0005-0000-0000-000059160000}"/>
    <cellStyle name="___retention_probe card difficult challenges_SOC_Proposal_2 (1)_2008Tables_FOCUS_ERM-ERD-FEP-LITH-INTC-FAC-AP_DRAFTv7_2009 TR Tables_Factory Integration(20090806)_02A" xfId="5768" xr:uid="{00000000-0005-0000-0000-00005A160000}"/>
    <cellStyle name="___retention_probe card difficult challenges_SOC_Proposal_2 (1)_2008Tables_FOCUS_ERM-ERD-FEP-LITH-INTC-FAC-AP_DRAFTv7_2009_INDEX" xfId="5769" xr:uid="{00000000-0005-0000-0000-00005B160000}"/>
    <cellStyle name="___retention_probe card difficult challenges_SOC_Proposal_2 (1)_2008Tables_FOCUS_ERM-ERD-FEP-LITH-INTC-FAC-AP_DRAFTv7_2009_InterconnectTables_03032010" xfId="5770" xr:uid="{00000000-0005-0000-0000-00005C160000}"/>
    <cellStyle name="___retention_probe card difficult challenges_SOC_Proposal_2 (1)_2008Tables_FOCUS_ERM-ERD-FEP-LITH-INTC-FAC-AP_DRAFTv7_2009Tables_FOCUS_B_ITRS" xfId="5771" xr:uid="{00000000-0005-0000-0000-00005D160000}"/>
    <cellStyle name="___retention_probe card difficult challenges_SOC_Proposal_2 (1)_2008Tables_FOCUS_ERM-ERD-FEP-LITH-INTC-FAC-AP_DRAFTv7_2009Tables_FOCUS_B_itwg(Factory Integration)09" xfId="5772" xr:uid="{00000000-0005-0000-0000-00005E160000}"/>
    <cellStyle name="___retention_probe card difficult challenges_SOC_Proposal_2 (1)_2008Tables_FOCUS_ERM-ERD-FEP-LITH-INTC-FAC-AP_DRAFTv7_2009Tables_Focus_B-LITH-US-Bussels-V3" xfId="5773" xr:uid="{00000000-0005-0000-0000-00005F160000}"/>
    <cellStyle name="___retention_probe card difficult challenges_SOC_Proposal_2 (1)_2008Tables_FOCUS_ERM-ERD-FEP-LITH-INTC-FAC-AP_DRAFTv7_2009Tables_Focus_B-LITH-US-V13b" xfId="5774" xr:uid="{00000000-0005-0000-0000-000060160000}"/>
    <cellStyle name="___retention_probe card difficult challenges_SOC_Proposal_2 (1)_2008Tables_FOCUS_ERM-ERD-FEP-LITH-INTC-FAC-AP_DRAFTv7_2009Tables_FOCUS_C_ITRSV1" xfId="5775" xr:uid="{00000000-0005-0000-0000-000061160000}"/>
    <cellStyle name="___retention_probe card difficult challenges_SOC_Proposal_2 (1)_2008Tables_FOCUS_ERM-ERD-FEP-LITH-INTC-FAC-AP_DRAFTv7_2009Tables_FOCUS_C_ITRSV3" xfId="5776" xr:uid="{00000000-0005-0000-0000-000062160000}"/>
    <cellStyle name="___retention_probe card difficult challenges_SOC_Proposal_2 (1)_2008Tables_FOCUS_ERM-ERD-FEP-LITH-INTC-FAC-AP_DRAFTv7_2009Tables_FOCUS_D_ITRS-ITWG Copy 2010 V1" xfId="5777" xr:uid="{00000000-0005-0000-0000-000063160000}"/>
    <cellStyle name="___retention_probe card difficult challenges_SOC_Proposal_2 (1)_2008Tables_FOCUS_ERM-ERD-FEP-LITH-INTC-FAC-AP_DRAFTv7_2009Tables_FOCUS_E_ITRS-AP and Interconnectv1" xfId="5778" xr:uid="{00000000-0005-0000-0000-000064160000}"/>
    <cellStyle name="___retention_probe card difficult challenges_SOC_Proposal_2 (1)_2008Tables_FOCUS_ERM-ERD-FEP-LITH-INTC-FAC-AP_DRAFTv7_2009Tables_ORTC_V5" xfId="5779" xr:uid="{00000000-0005-0000-0000-000065160000}"/>
    <cellStyle name="___retention_probe card difficult challenges_SOC_Proposal_2 (1)_2008Tables_FOCUS_ERM-ERD-FEP-LITH-INTC-FAC-AP_DRAFTv7_2011_ORTC-2A" xfId="5780" xr:uid="{00000000-0005-0000-0000-000066160000}"/>
    <cellStyle name="___retention_probe card difficult challenges_SOC_Proposal_2 (1)_2008Tables_FOCUS_ERM-ERD-FEP-LITH-INTC-FAC-AP_DRAFTv7_4FINAL2009Tables_ERD_Oct30_lsw" xfId="5781" xr:uid="{00000000-0005-0000-0000-000067160000}"/>
    <cellStyle name="___retention_probe card difficult challenges_SOC_Proposal_2 (1)_2008Tables_FOCUS_ERM-ERD-FEP-LITH-INTC-FAC-AP_DRAFTv7_4FINAL2009Tables_ERD_Oct30_lsw2" xfId="5782" xr:uid="{00000000-0005-0000-0000-000068160000}"/>
    <cellStyle name="___retention_probe card difficult challenges_SOC_Proposal_2 (1)_2008Tables_FOCUS_ERM-ERD-FEP-LITH-INTC-FAC-AP_DRAFTv7_ITRS B)_Table_ver6_INTC1~6_021710_After_Telecon_Rev_Alexis-lswEDITORS-NOTES" xfId="5783" xr:uid="{00000000-0005-0000-0000-000069160000}"/>
    <cellStyle name="___retention_probe card difficult challenges_SOC_Proposal_2 (1)_2008Tables_FOCUS_ERM-ERD-FEP-LITH-INTC-FAC-AP_DRAFTv7_ITRS EUV Mask WG Meeting with Proposals-2009" xfId="5784" xr:uid="{00000000-0005-0000-0000-00006A160000}"/>
    <cellStyle name="___retention_probe card difficult challenges_SOC_Proposal_2 (1)_2008Tables_FOCUS_ERM-ERD-FEP-LITH-INTC-FAC-AP_DRAFTv7_ITRS Optica Mask Table change note 200907011" xfId="5785" xr:uid="{00000000-0005-0000-0000-00006B160000}"/>
    <cellStyle name="___retention_probe card difficult challenges_SOC_Proposal_2 (1)_2008Tables_FOCUS_ERM-ERD-FEP-LITH-INTC-FAC-AP_DRAFTv7_Litho_Challenges_2009_ITRS_Lith_Table_Summary-V5" xfId="5786" xr:uid="{00000000-0005-0000-0000-00006C160000}"/>
    <cellStyle name="___retention_probe card difficult challenges_SOC_Proposal_2 (1)_2008Tables_FOCUS_ERM-ERD-FEP-LITH-INTC-FAC-AP_DRAFTv7_Table INTC6-Final from Italy" xfId="5787" xr:uid="{00000000-0005-0000-0000-00006D160000}"/>
    <cellStyle name="___retention_probe card difficult challenges_SOC_Proposal_2 (1)_2008Tables_FOCUS_ERM-ERD-FEP-LITH-INTC-FAC-AP_DRAFTv7_To Linda ITRS_NILb (2)" xfId="5788" xr:uid="{00000000-0005-0000-0000-00006E160000}"/>
    <cellStyle name="___retention_probe card difficult challenges_SOC_Proposal_2 (1)_2008Test 081203 handler revised proposal by SEAJ" xfId="5789" xr:uid="{00000000-0005-0000-0000-00006F160000}"/>
    <cellStyle name="___retention_probe card difficult challenges_SOC_Proposal_2 (1)_2008Test 081203 handler revised proposal by SEAJ_2009 ITRS TestTable(Handler)090505" xfId="5790" xr:uid="{00000000-0005-0000-0000-000070160000}"/>
    <cellStyle name="___retention_probe card difficult challenges_SOC_Proposal_2 (1)_2008Test 081203 handler revised proposal by SEAJ_Table Test-T8 RF updated 14 July 2009" xfId="5791" xr:uid="{00000000-0005-0000-0000-000071160000}"/>
    <cellStyle name="___retention_probe card difficult challenges_SOC_Proposal_2 (1)_2008Test 1120 prober " xfId="5792" xr:uid="{00000000-0005-0000-0000-000072160000}"/>
    <cellStyle name="___retention_probe card difficult challenges_SOC_Proposal_2 (1)_2008Test 1120 prober _2009 ITRS TestTable(Handler)090505" xfId="5793" xr:uid="{00000000-0005-0000-0000-000073160000}"/>
    <cellStyle name="___retention_probe card difficult challenges_SOC_Proposal_2 (1)_2008Test 1120 prober _Table Test-T8 RF updated 14 July 2009" xfId="5794" xr:uid="{00000000-0005-0000-0000-000074160000}"/>
    <cellStyle name="___retention_probe card difficult challenges_SOC_Proposal_2 (1)_2008Test0722" xfId="5795" xr:uid="{00000000-0005-0000-0000-000075160000}"/>
    <cellStyle name="___retention_probe card difficult challenges_SOC_Proposal_2 (1)_2008Test0722_2009 ITRS TestTable(Handler)090505" xfId="5796" xr:uid="{00000000-0005-0000-0000-000076160000}"/>
    <cellStyle name="___retention_probe card difficult challenges_SOC_Proposal_2 (1)_2008Test0722_Table Test-T8 RF updated 14 July 2009" xfId="5797" xr:uid="{00000000-0005-0000-0000-000077160000}"/>
    <cellStyle name="___retention_probe card difficult challenges_SOC_Proposal_2 (1)_2008Test1215" xfId="5798" xr:uid="{00000000-0005-0000-0000-000078160000}"/>
    <cellStyle name="___retention_probe card difficult challenges_SOC_Proposal_2 (1)_2008Test1215_Table Test-T8 RF updated 14 July 2009" xfId="5799" xr:uid="{00000000-0005-0000-0000-000079160000}"/>
    <cellStyle name="___retention_probe card difficult challenges_SOC_Proposal_2 (1)_2008TestProposals_Handler_081208" xfId="5800" xr:uid="{00000000-0005-0000-0000-00007A160000}"/>
    <cellStyle name="___retention_probe card difficult challenges_SOC_Proposal_2 (1)_2008TestProposals_Handler_081208_Table Test-T8 RF updated 14 July 2009" xfId="5801" xr:uid="{00000000-0005-0000-0000-00007B160000}"/>
    <cellStyle name="___retention_probe card difficult challenges_SOC_Proposal_2 (1)_2009 ITRS TestTable(Handler)090505" xfId="5802" xr:uid="{00000000-0005-0000-0000-00007C160000}"/>
    <cellStyle name="___retention_probe card difficult challenges_SOC_Proposal_2 (1)_2009 TR Tables_Factory Integration version 08-LSW" xfId="5803" xr:uid="{00000000-0005-0000-0000-00007D160000}"/>
    <cellStyle name="___retention_probe card difficult challenges_SOC_Proposal_2 (1)_2009 TR Tables_Factory Integration(20090806)_02A" xfId="5804" xr:uid="{00000000-0005-0000-0000-00007E160000}"/>
    <cellStyle name="___retention_probe card difficult challenges_SOC_Proposal_2 (1)_2009_INDEX" xfId="5805" xr:uid="{00000000-0005-0000-0000-00007F160000}"/>
    <cellStyle name="___retention_probe card difficult challenges_SOC_Proposal_2 (1)_2009_InterconnectTables_03032010" xfId="5806" xr:uid="{00000000-0005-0000-0000-000080160000}"/>
    <cellStyle name="___retention_probe card difficult challenges_SOC_Proposal_2 (1)_2009Tables_FOCUS_B_ITRS" xfId="5807" xr:uid="{00000000-0005-0000-0000-000081160000}"/>
    <cellStyle name="___retention_probe card difficult challenges_SOC_Proposal_2 (1)_2009Tables_FOCUS_B_itwg(Factory Integration)09" xfId="5808" xr:uid="{00000000-0005-0000-0000-000082160000}"/>
    <cellStyle name="___retention_probe card difficult challenges_SOC_Proposal_2 (1)_2009Tables_Focus_B-LITH-US-Bussels-V3" xfId="5809" xr:uid="{00000000-0005-0000-0000-000083160000}"/>
    <cellStyle name="___retention_probe card difficult challenges_SOC_Proposal_2 (1)_2009Tables_Focus_B-LITH-US-V13b" xfId="5810" xr:uid="{00000000-0005-0000-0000-000084160000}"/>
    <cellStyle name="___retention_probe card difficult challenges_SOC_Proposal_2 (1)_2009Tables_FOCUS_C_ITRSV1" xfId="5811" xr:uid="{00000000-0005-0000-0000-000085160000}"/>
    <cellStyle name="___retention_probe card difficult challenges_SOC_Proposal_2 (1)_2009Tables_FOCUS_C_ITRSV3" xfId="5812" xr:uid="{00000000-0005-0000-0000-000086160000}"/>
    <cellStyle name="___retention_probe card difficult challenges_SOC_Proposal_2 (1)_2009Tables_FOCUS_D_ITRS-ITWG Copy 2010 V1" xfId="5813" xr:uid="{00000000-0005-0000-0000-000087160000}"/>
    <cellStyle name="___retention_probe card difficult challenges_SOC_Proposal_2 (1)_2009Tables_FOCUS_E_ITRS-AP and Interconnectv1" xfId="5814" xr:uid="{00000000-0005-0000-0000-000088160000}"/>
    <cellStyle name="___retention_probe card difficult challenges_SOC_Proposal_2 (1)_2009Tables_ORTC_V5" xfId="5815" xr:uid="{00000000-0005-0000-0000-000089160000}"/>
    <cellStyle name="___retention_probe card difficult challenges_SOC_Proposal_2 (1)_2011_ORTC-2A" xfId="5816" xr:uid="{00000000-0005-0000-0000-00008A160000}"/>
    <cellStyle name="___retention_probe card difficult challenges_SOC_Proposal_2 (1)_4FINAL2009Tables_ERD_Oct30_lsw" xfId="5817" xr:uid="{00000000-0005-0000-0000-00008B160000}"/>
    <cellStyle name="___retention_probe card difficult challenges_SOC_Proposal_2 (1)_4FINAL2009Tables_ERD_Oct30_lsw2" xfId="5818" xr:uid="{00000000-0005-0000-0000-00008C160000}"/>
    <cellStyle name="___retention_probe card difficult challenges_SOC_Proposal_2 (1)_ITRS B)_Table_ver6_INTC1~6_021710_After_Telecon_Rev_Alexis-lswEDITORS-NOTES" xfId="5819" xr:uid="{00000000-0005-0000-0000-00008D160000}"/>
    <cellStyle name="___retention_probe card difficult challenges_SOC_Proposal_2 (1)_ITRS EUV Mask WG Meeting with Proposals-2009" xfId="5820" xr:uid="{00000000-0005-0000-0000-00008E160000}"/>
    <cellStyle name="___retention_probe card difficult challenges_SOC_Proposal_2 (1)_ITRS Optica Mask Table change note 200907011" xfId="5821" xr:uid="{00000000-0005-0000-0000-00008F160000}"/>
    <cellStyle name="___retention_probe card difficult challenges_SOC_Proposal_2 (1)_Litho_Challenges_2009_ITRS_Lith_Table_Summary-V5" xfId="5822" xr:uid="{00000000-0005-0000-0000-000090160000}"/>
    <cellStyle name="___retention_probe card difficult challenges_SOC_Proposal_2 (1)_Table INTC6-Final from Italy" xfId="5823" xr:uid="{00000000-0005-0000-0000-000091160000}"/>
    <cellStyle name="___retention_probe card difficult challenges_SOC_Proposal_2 (1)_Table Test-T11 Prober updated 08Jul09" xfId="5824" xr:uid="{00000000-0005-0000-0000-000092160000}"/>
    <cellStyle name="___retention_probe card difficult challenges_SOC_Proposal_2 (1)_Table Test-T8 RF updated 14 July 2009" xfId="5825" xr:uid="{00000000-0005-0000-0000-000093160000}"/>
    <cellStyle name="___retention_probe card difficult challenges_SOC_Proposal_2 (1)_Test_Tables_20081208" xfId="5826" xr:uid="{00000000-0005-0000-0000-000094160000}"/>
    <cellStyle name="___retention_probe card difficult challenges_SOC_Proposal_2 (1)_Test_Tables_20081208 Korea feedback_08081225 " xfId="5827" xr:uid="{00000000-0005-0000-0000-000095160000}"/>
    <cellStyle name="___retention_probe card difficult challenges_SOC_Proposal_2 (1)_Test_Tables_20081208 Korea feedback_08081225 _Table Test-T8 RF updated 14 July 2009" xfId="5828" xr:uid="{00000000-0005-0000-0000-000096160000}"/>
    <cellStyle name="___retention_probe card difficult challenges_SOC_Proposal_2 (1)_Test_Tables_20081208_Table Test-T8 RF updated 14 July 2009" xfId="5829" xr:uid="{00000000-0005-0000-0000-000097160000}"/>
    <cellStyle name="___retention_probe card difficult challenges_SOC_Proposal_2 (1)_Test_Tables_20081231プローブカード案" xfId="5830" xr:uid="{00000000-0005-0000-0000-000098160000}"/>
    <cellStyle name="___retention_probe card difficult challenges_SOC_Proposal_2 (1)_Test_Tables_20081231プローブカード案_Table Test-T8 RF updated 14 July 2009" xfId="5831" xr:uid="{00000000-0005-0000-0000-000099160000}"/>
    <cellStyle name="___retention_probe card difficult challenges_SOC_Proposal_2 (1)_Test_Tables_20090113プローブカード案2" xfId="5832" xr:uid="{00000000-0005-0000-0000-00009A160000}"/>
    <cellStyle name="___retention_probe card difficult challenges_SOC_Proposal_2 (1)_Test_Tables_20090113プローブカード案2_Table Test-T8 RF updated 14 July 2009" xfId="5833" xr:uid="{00000000-0005-0000-0000-00009B160000}"/>
    <cellStyle name="___retention_probe card difficult challenges_SOC_Proposal_2 (1)_Test_Tables_20090113プローブカード案3" xfId="5834" xr:uid="{00000000-0005-0000-0000-00009C160000}"/>
    <cellStyle name="___retention_probe card difficult challenges_SOC_Proposal_2 (1)_Test_Tables_20090113プローブカード案3_Table Test-T8 RF updated 14 July 2009" xfId="5835" xr:uid="{00000000-0005-0000-0000-00009D160000}"/>
    <cellStyle name="___retention_probe card difficult challenges_SOC_Proposal_2 (1)_To Linda ITRS_NILb (2)" xfId="5836" xr:uid="{00000000-0005-0000-0000-00009E160000}"/>
    <cellStyle name="___retention_probe card difficult challenges_SOC_Proposal_2 (1)_WK_2007Test0612Rev04" xfId="5837" xr:uid="{00000000-0005-0000-0000-00009F160000}"/>
    <cellStyle name="___retention_probe card difficult challenges_SOC_Proposal_2 (1)_WK_2007Test0612Rev04_2008Tables_FOCUS_ERM-ERD-FEP-LITH-INTC-FAC-AP_DRAFTv7" xfId="5840" xr:uid="{00000000-0005-0000-0000-0000A0160000}"/>
    <cellStyle name="___retention_probe card difficult challenges_SOC_Proposal_2 (1)_WK_2007Test0612Rev04_2008Tables_FOCUS_ERM-ERD-FEP-LITH-INTC-FAC-AP_DRAFTv7_2009 TR Tables_Factory Integration version 08-LSW" xfId="5841" xr:uid="{00000000-0005-0000-0000-0000A1160000}"/>
    <cellStyle name="___retention_probe card difficult challenges_SOC_Proposal_2 (1)_WK_2007Test0612Rev04_2008Tables_FOCUS_ERM-ERD-FEP-LITH-INTC-FAC-AP_DRAFTv7_2009 TR Tables_Factory Integration(20090806)_02A" xfId="5842" xr:uid="{00000000-0005-0000-0000-0000A2160000}"/>
    <cellStyle name="___retention_probe card difficult challenges_SOC_Proposal_2 (1)_WK_2007Test0612Rev04_2008Tables_FOCUS_ERM-ERD-FEP-LITH-INTC-FAC-AP_DRAFTv7_2009_INDEX" xfId="5843" xr:uid="{00000000-0005-0000-0000-0000A3160000}"/>
    <cellStyle name="___retention_probe card difficult challenges_SOC_Proposal_2 (1)_WK_2007Test0612Rev04_2008Tables_FOCUS_ERM-ERD-FEP-LITH-INTC-FAC-AP_DRAFTv7_2009_InterconnectTables_03032010" xfId="5844" xr:uid="{00000000-0005-0000-0000-0000A4160000}"/>
    <cellStyle name="___retention_probe card difficult challenges_SOC_Proposal_2 (1)_WK_2007Test0612Rev04_2008Tables_FOCUS_ERM-ERD-FEP-LITH-INTC-FAC-AP_DRAFTv7_2009Tables_FOCUS_B_ITRS" xfId="5845" xr:uid="{00000000-0005-0000-0000-0000A5160000}"/>
    <cellStyle name="___retention_probe card difficult challenges_SOC_Proposal_2 (1)_WK_2007Test0612Rev04_2008Tables_FOCUS_ERM-ERD-FEP-LITH-INTC-FAC-AP_DRAFTv7_2009Tables_FOCUS_B_itwg(Factory Integration)09" xfId="5846" xr:uid="{00000000-0005-0000-0000-0000A6160000}"/>
    <cellStyle name="___retention_probe card difficult challenges_SOC_Proposal_2 (1)_WK_2007Test0612Rev04_2008Tables_FOCUS_ERM-ERD-FEP-LITH-INTC-FAC-AP_DRAFTv7_2009Tables_Focus_B-LITH-US-Bussels-V3" xfId="5847" xr:uid="{00000000-0005-0000-0000-0000A7160000}"/>
    <cellStyle name="___retention_probe card difficult challenges_SOC_Proposal_2 (1)_WK_2007Test0612Rev04_2008Tables_FOCUS_ERM-ERD-FEP-LITH-INTC-FAC-AP_DRAFTv7_2009Tables_Focus_B-LITH-US-V13b" xfId="5848" xr:uid="{00000000-0005-0000-0000-0000A8160000}"/>
    <cellStyle name="___retention_probe card difficult challenges_SOC_Proposal_2 (1)_WK_2007Test0612Rev04_2008Tables_FOCUS_ERM-ERD-FEP-LITH-INTC-FAC-AP_DRAFTv7_2009Tables_FOCUS_C_ITRSV1" xfId="5849" xr:uid="{00000000-0005-0000-0000-0000A9160000}"/>
    <cellStyle name="___retention_probe card difficult challenges_SOC_Proposal_2 (1)_WK_2007Test0612Rev04_2008Tables_FOCUS_ERM-ERD-FEP-LITH-INTC-FAC-AP_DRAFTv7_2009Tables_FOCUS_C_ITRSV3" xfId="5850" xr:uid="{00000000-0005-0000-0000-0000AA160000}"/>
    <cellStyle name="___retention_probe card difficult challenges_SOC_Proposal_2 (1)_WK_2007Test0612Rev04_2008Tables_FOCUS_ERM-ERD-FEP-LITH-INTC-FAC-AP_DRAFTv7_2009Tables_FOCUS_D_ITRS-ITWG Copy 2010 V1" xfId="5851" xr:uid="{00000000-0005-0000-0000-0000AB160000}"/>
    <cellStyle name="___retention_probe card difficult challenges_SOC_Proposal_2 (1)_WK_2007Test0612Rev04_2008Tables_FOCUS_ERM-ERD-FEP-LITH-INTC-FAC-AP_DRAFTv7_2009Tables_FOCUS_E_ITRS-AP and Interconnectv1" xfId="5852" xr:uid="{00000000-0005-0000-0000-0000AC160000}"/>
    <cellStyle name="___retention_probe card difficult challenges_SOC_Proposal_2 (1)_WK_2007Test0612Rev04_2008Tables_FOCUS_ERM-ERD-FEP-LITH-INTC-FAC-AP_DRAFTv7_2009Tables_ORTC_V5" xfId="5853" xr:uid="{00000000-0005-0000-0000-0000AD160000}"/>
    <cellStyle name="___retention_probe card difficult challenges_SOC_Proposal_2 (1)_WK_2007Test0612Rev04_2008Tables_FOCUS_ERM-ERD-FEP-LITH-INTC-FAC-AP_DRAFTv7_2011_ORTC-2A" xfId="5854" xr:uid="{00000000-0005-0000-0000-0000AE160000}"/>
    <cellStyle name="___retention_probe card difficult challenges_SOC_Proposal_2 (1)_WK_2007Test0612Rev04_2008Tables_FOCUS_ERM-ERD-FEP-LITH-INTC-FAC-AP_DRAFTv7_4FINAL2009Tables_ERD_Oct30_lsw" xfId="5855" xr:uid="{00000000-0005-0000-0000-0000AF160000}"/>
    <cellStyle name="___retention_probe card difficult challenges_SOC_Proposal_2 (1)_WK_2007Test0612Rev04_2008Tables_FOCUS_ERM-ERD-FEP-LITH-INTC-FAC-AP_DRAFTv7_4FINAL2009Tables_ERD_Oct30_lsw2" xfId="5856" xr:uid="{00000000-0005-0000-0000-0000B0160000}"/>
    <cellStyle name="___retention_probe card difficult challenges_SOC_Proposal_2 (1)_WK_2007Test0612Rev04_2008Tables_FOCUS_ERM-ERD-FEP-LITH-INTC-FAC-AP_DRAFTv7_ITRS B)_Table_ver6_INTC1~6_021710_After_Telecon_Rev_Alexis-lswEDITORS-NOTES" xfId="5857" xr:uid="{00000000-0005-0000-0000-0000B1160000}"/>
    <cellStyle name="___retention_probe card difficult challenges_SOC_Proposal_2 (1)_WK_2007Test0612Rev04_2008Tables_FOCUS_ERM-ERD-FEP-LITH-INTC-FAC-AP_DRAFTv7_ITRS EUV Mask WG Meeting with Proposals-2009" xfId="5858" xr:uid="{00000000-0005-0000-0000-0000B2160000}"/>
    <cellStyle name="___retention_probe card difficult challenges_SOC_Proposal_2 (1)_WK_2007Test0612Rev04_2008Tables_FOCUS_ERM-ERD-FEP-LITH-INTC-FAC-AP_DRAFTv7_ITRS Optica Mask Table change note 200907011" xfId="5859" xr:uid="{00000000-0005-0000-0000-0000B3160000}"/>
    <cellStyle name="___retention_probe card difficult challenges_SOC_Proposal_2 (1)_WK_2007Test0612Rev04_2008Tables_FOCUS_ERM-ERD-FEP-LITH-INTC-FAC-AP_DRAFTv7_Litho_Challenges_2009_ITRS_Lith_Table_Summary-V5" xfId="5860" xr:uid="{00000000-0005-0000-0000-0000B4160000}"/>
    <cellStyle name="___retention_probe card difficult challenges_SOC_Proposal_2 (1)_WK_2007Test0612Rev04_2008Tables_FOCUS_ERM-ERD-FEP-LITH-INTC-FAC-AP_DRAFTv7_Table INTC6-Final from Italy" xfId="5861" xr:uid="{00000000-0005-0000-0000-0000B5160000}"/>
    <cellStyle name="___retention_probe card difficult challenges_SOC_Proposal_2 (1)_WK_2007Test0612Rev04_2008Tables_FOCUS_ERM-ERD-FEP-LITH-INTC-FAC-AP_DRAFTv7_To Linda ITRS_NILb (2)" xfId="5862" xr:uid="{00000000-0005-0000-0000-0000B6160000}"/>
    <cellStyle name="___retention_probe card difficult challenges_SOC_Proposal_2 (1)_WK_2007Test0612Rev04_2008Test 081203 handler revised proposal by SEAJ" xfId="5863" xr:uid="{00000000-0005-0000-0000-0000B7160000}"/>
    <cellStyle name="___retention_probe card difficult challenges_SOC_Proposal_2 (1)_WK_2007Test0612Rev04_2008Test 081203 handler revised proposal by SEAJ_2009 ITRS TestTable(Handler)090505" xfId="5864" xr:uid="{00000000-0005-0000-0000-0000B8160000}"/>
    <cellStyle name="___retention_probe card difficult challenges_SOC_Proposal_2 (1)_WK_2007Test0612Rev04_2008Test 081203 handler revised proposal by SEAJ_Table Test-T8 RF updated 14 July 2009" xfId="5865" xr:uid="{00000000-0005-0000-0000-0000B9160000}"/>
    <cellStyle name="___retention_probe card difficult challenges_SOC_Proposal_2 (1)_WK_2007Test0612Rev04_2008Test 1120 prober " xfId="5866" xr:uid="{00000000-0005-0000-0000-0000BA160000}"/>
    <cellStyle name="___retention_probe card difficult challenges_SOC_Proposal_2 (1)_WK_2007Test0612Rev04_2008Test 1120 prober _2009 ITRS TestTable(Handler)090505" xfId="5867" xr:uid="{00000000-0005-0000-0000-0000BB160000}"/>
    <cellStyle name="___retention_probe card difficult challenges_SOC_Proposal_2 (1)_WK_2007Test0612Rev04_2008Test 1120 prober _Table Test-T8 RF updated 14 July 2009" xfId="5868" xr:uid="{00000000-0005-0000-0000-0000BC160000}"/>
    <cellStyle name="___retention_probe card difficult challenges_SOC_Proposal_2 (1)_WK_2007Test0612Rev04_2008Test0722" xfId="5869" xr:uid="{00000000-0005-0000-0000-0000BD160000}"/>
    <cellStyle name="___retention_probe card difficult challenges_SOC_Proposal_2 (1)_WK_2007Test0612Rev04_2008Test0722_2009 ITRS TestTable(Handler)090505" xfId="5870" xr:uid="{00000000-0005-0000-0000-0000BE160000}"/>
    <cellStyle name="___retention_probe card difficult challenges_SOC_Proposal_2 (1)_WK_2007Test0612Rev04_2008Test0722_Table Test-T8 RF updated 14 July 2009" xfId="5871" xr:uid="{00000000-0005-0000-0000-0000BF160000}"/>
    <cellStyle name="___retention_probe card difficult challenges_SOC_Proposal_2 (1)_WK_2007Test0612Rev04_2008Test1215" xfId="5872" xr:uid="{00000000-0005-0000-0000-0000C0160000}"/>
    <cellStyle name="___retention_probe card difficult challenges_SOC_Proposal_2 (1)_WK_2007Test0612Rev04_2008Test1215_Table Test-T8 RF updated 14 July 2009" xfId="5873" xr:uid="{00000000-0005-0000-0000-0000C1160000}"/>
    <cellStyle name="___retention_probe card difficult challenges_SOC_Proposal_2 (1)_WK_2007Test0612Rev04_2008TestProposals_Handler_081208" xfId="5874" xr:uid="{00000000-0005-0000-0000-0000C2160000}"/>
    <cellStyle name="___retention_probe card difficult challenges_SOC_Proposal_2 (1)_WK_2007Test0612Rev04_2008TestProposals_Handler_081208_Table Test-T8 RF updated 14 July 2009" xfId="5875" xr:uid="{00000000-0005-0000-0000-0000C3160000}"/>
    <cellStyle name="___retention_probe card difficult challenges_SOC_Proposal_2 (1)_WK_2007Test0612Rev04_2009 ITRS TestTable(Handler)090505" xfId="5876" xr:uid="{00000000-0005-0000-0000-0000C4160000}"/>
    <cellStyle name="___retention_probe card difficult challenges_SOC_Proposal_2 (1)_WK_2007Test0612Rev04_2009 TR Tables_Factory Integration version 08-LSW" xfId="5877" xr:uid="{00000000-0005-0000-0000-0000C5160000}"/>
    <cellStyle name="___retention_probe card difficult challenges_SOC_Proposal_2 (1)_WK_2007Test0612Rev04_2009 TR Tables_Factory Integration(20090806)_02A" xfId="5878" xr:uid="{00000000-0005-0000-0000-0000C6160000}"/>
    <cellStyle name="___retention_probe card difficult challenges_SOC_Proposal_2 (1)_WK_2007Test0612Rev04_2009_INDEX" xfId="5879" xr:uid="{00000000-0005-0000-0000-0000C7160000}"/>
    <cellStyle name="___retention_probe card difficult challenges_SOC_Proposal_2 (1)_WK_2007Test0612Rev04_2009_InterconnectTables_03032010" xfId="5880" xr:uid="{00000000-0005-0000-0000-0000C8160000}"/>
    <cellStyle name="___retention_probe card difficult challenges_SOC_Proposal_2 (1)_WK_2007Test0612Rev04_2009Tables_FOCUS_B_ITRS" xfId="5881" xr:uid="{00000000-0005-0000-0000-0000C9160000}"/>
    <cellStyle name="___retention_probe card difficult challenges_SOC_Proposal_2 (1)_WK_2007Test0612Rev04_2009Tables_FOCUS_B_itwg(Factory Integration)09" xfId="5882" xr:uid="{00000000-0005-0000-0000-0000CA160000}"/>
    <cellStyle name="___retention_probe card difficult challenges_SOC_Proposal_2 (1)_WK_2007Test0612Rev04_2009Tables_Focus_B-LITH-US-Bussels-V3" xfId="5883" xr:uid="{00000000-0005-0000-0000-0000CB160000}"/>
    <cellStyle name="___retention_probe card difficult challenges_SOC_Proposal_2 (1)_WK_2007Test0612Rev04_2009Tables_Focus_B-LITH-US-V13b" xfId="5884" xr:uid="{00000000-0005-0000-0000-0000CC160000}"/>
    <cellStyle name="___retention_probe card difficult challenges_SOC_Proposal_2 (1)_WK_2007Test0612Rev04_2009Tables_FOCUS_C_ITRSV1" xfId="5885" xr:uid="{00000000-0005-0000-0000-0000CD160000}"/>
    <cellStyle name="___retention_probe card difficult challenges_SOC_Proposal_2 (1)_WK_2007Test0612Rev04_2009Tables_FOCUS_C_ITRSV3" xfId="5886" xr:uid="{00000000-0005-0000-0000-0000CE160000}"/>
    <cellStyle name="___retention_probe card difficult challenges_SOC_Proposal_2 (1)_WK_2007Test0612Rev04_2009Tables_FOCUS_D_ITRS-ITWG Copy 2010 V1" xfId="5887" xr:uid="{00000000-0005-0000-0000-0000CF160000}"/>
    <cellStyle name="___retention_probe card difficult challenges_SOC_Proposal_2 (1)_WK_2007Test0612Rev04_2009Tables_FOCUS_E_ITRS-AP and Interconnectv1" xfId="5888" xr:uid="{00000000-0005-0000-0000-0000D0160000}"/>
    <cellStyle name="___retention_probe card difficult challenges_SOC_Proposal_2 (1)_WK_2007Test0612Rev04_2009Tables_ORTC_V5" xfId="5889" xr:uid="{00000000-0005-0000-0000-0000D1160000}"/>
    <cellStyle name="___retention_probe card difficult challenges_SOC_Proposal_2 (1)_WK_2007Test0612Rev04_2011_ORTC-2A" xfId="5890" xr:uid="{00000000-0005-0000-0000-0000D2160000}"/>
    <cellStyle name="___retention_probe card difficult challenges_SOC_Proposal_2 (1)_WK_2007Test0612Rev04_4FINAL2009Tables_ERD_Oct30_lsw" xfId="5891" xr:uid="{00000000-0005-0000-0000-0000D3160000}"/>
    <cellStyle name="___retention_probe card difficult challenges_SOC_Proposal_2 (1)_WK_2007Test0612Rev04_4FINAL2009Tables_ERD_Oct30_lsw2" xfId="5892" xr:uid="{00000000-0005-0000-0000-0000D4160000}"/>
    <cellStyle name="___retention_probe card difficult challenges_SOC_Proposal_2 (1)_WK_2007Test0612Rev04_ITRS B)_Table_ver6_INTC1~6_021710_After_Telecon_Rev_Alexis-lswEDITORS-NOTES" xfId="5893" xr:uid="{00000000-0005-0000-0000-0000D5160000}"/>
    <cellStyle name="___retention_probe card difficult challenges_SOC_Proposal_2 (1)_WK_2007Test0612Rev04_ITRS EUV Mask WG Meeting with Proposals-2009" xfId="5894" xr:uid="{00000000-0005-0000-0000-0000D6160000}"/>
    <cellStyle name="___retention_probe card difficult challenges_SOC_Proposal_2 (1)_WK_2007Test0612Rev04_ITRS Optica Mask Table change note 200907011" xfId="5895" xr:uid="{00000000-0005-0000-0000-0000D7160000}"/>
    <cellStyle name="___retention_probe card difficult challenges_SOC_Proposal_2 (1)_WK_2007Test0612Rev04_Litho_Challenges_2009_ITRS_Lith_Table_Summary-V5" xfId="5896" xr:uid="{00000000-0005-0000-0000-0000D8160000}"/>
    <cellStyle name="___retention_probe card difficult challenges_SOC_Proposal_2 (1)_WK_2007Test0612Rev04_Table INTC6-Final from Italy" xfId="5897" xr:uid="{00000000-0005-0000-0000-0000D9160000}"/>
    <cellStyle name="___retention_probe card difficult challenges_SOC_Proposal_2 (1)_WK_2007Test0612Rev04_Table Test-T11 Prober updated 08Jul09" xfId="5898" xr:uid="{00000000-0005-0000-0000-0000DA160000}"/>
    <cellStyle name="___retention_probe card difficult challenges_SOC_Proposal_2 (1)_WK_2007Test0612Rev04_Table Test-T8 RF updated 14 July 2009" xfId="5899" xr:uid="{00000000-0005-0000-0000-0000DB160000}"/>
    <cellStyle name="___retention_probe card difficult challenges_SOC_Proposal_2 (1)_WK_2007Test0612Rev04_Test_Tables_20081208" xfId="5900" xr:uid="{00000000-0005-0000-0000-0000DC160000}"/>
    <cellStyle name="___retention_probe card difficult challenges_SOC_Proposal_2 (1)_WK_2007Test0612Rev04_Test_Tables_20081208 Korea feedback_08081225 " xfId="5901" xr:uid="{00000000-0005-0000-0000-0000DD160000}"/>
    <cellStyle name="___retention_probe card difficult challenges_SOC_Proposal_2 (1)_WK_2007Test0612Rev04_Test_Tables_20081208 Korea feedback_08081225 _Table Test-T8 RF updated 14 July 2009" xfId="5902" xr:uid="{00000000-0005-0000-0000-0000DE160000}"/>
    <cellStyle name="___retention_probe card difficult challenges_SOC_Proposal_2 (1)_WK_2007Test0612Rev04_Test_Tables_20081208_Table Test-T8 RF updated 14 July 2009" xfId="5903" xr:uid="{00000000-0005-0000-0000-0000DF160000}"/>
    <cellStyle name="___retention_probe card difficult challenges_SOC_Proposal_2 (1)_WK_2007Test0612Rev04_Test_Tables_20081231プローブカード案" xfId="5904" xr:uid="{00000000-0005-0000-0000-0000E0160000}"/>
    <cellStyle name="___retention_probe card difficult challenges_SOC_Proposal_2 (1)_WK_2007Test0612Rev04_Test_Tables_20081231プローブカード案_Table Test-T8 RF updated 14 July 2009" xfId="5905" xr:uid="{00000000-0005-0000-0000-0000E1160000}"/>
    <cellStyle name="___retention_probe card difficult challenges_SOC_Proposal_2 (1)_WK_2007Test0612Rev04_Test_Tables_20090113プローブカード案2" xfId="5906" xr:uid="{00000000-0005-0000-0000-0000E2160000}"/>
    <cellStyle name="___retention_probe card difficult challenges_SOC_Proposal_2 (1)_WK_2007Test0612Rev04_Test_Tables_20090113プローブカード案2_Table Test-T8 RF updated 14 July 2009" xfId="5907" xr:uid="{00000000-0005-0000-0000-0000E3160000}"/>
    <cellStyle name="___retention_probe card difficult challenges_SOC_Proposal_2 (1)_WK_2007Test0612Rev04_Test_Tables_20090113プローブカード案3" xfId="5908" xr:uid="{00000000-0005-0000-0000-0000E4160000}"/>
    <cellStyle name="___retention_probe card difficult challenges_SOC_Proposal_2 (1)_WK_2007Test0612Rev04_Test_Tables_20090113プローブカード案3_Table Test-T8 RF updated 14 July 2009" xfId="5909" xr:uid="{00000000-0005-0000-0000-0000E5160000}"/>
    <cellStyle name="___retention_probe card difficult challenges_SOC_Proposal_2 (1)_WK_2007Test0612Rev04_To Linda ITRS_NILb (2)" xfId="5910" xr:uid="{00000000-0005-0000-0000-0000E6160000}"/>
    <cellStyle name="___retention_probe card difficult challenges_SOC_Proposal_2 (1)_WK_2007Test0612Rev04_見直しfor2009：2007Test0829_SoC&amp;Logic" xfId="5838" xr:uid="{00000000-0005-0000-0000-0000E7160000}"/>
    <cellStyle name="___retention_probe card difficult challenges_SOC_Proposal_2 (1)_WK_2007Test0612Rev04_見直しfor2009：2007Test0829_SoC&amp;Logic(0707会議後)" xfId="5839" xr:uid="{00000000-0005-0000-0000-0000E8160000}"/>
    <cellStyle name="___retention_probe card difficult challenges_SOC_Proposal_2 (1)_見直しfor2009：2007Test0829_SoC&amp;Logic" xfId="5690" xr:uid="{00000000-0005-0000-0000-0000E9160000}"/>
    <cellStyle name="___retention_probe card difficult challenges_SOC_Proposal_2 (1)_見直しfor2009：2007Test0829_SoC&amp;Logic(0707会議後)" xfId="5691" xr:uid="{00000000-0005-0000-0000-0000EA160000}"/>
    <cellStyle name="___retention_probe card difficult challenges_Table INTC6-Final from Italy" xfId="5911" xr:uid="{00000000-0005-0000-0000-0000EB160000}"/>
    <cellStyle name="___retention_probe card difficult challenges_Table Test-T11 Prober updated 08Jul09" xfId="5912" xr:uid="{00000000-0005-0000-0000-0000EC160000}"/>
    <cellStyle name="___retention_probe card difficult challenges_Table Test-T8 RF updated 14 July 2009" xfId="5913" xr:uid="{00000000-0005-0000-0000-0000ED160000}"/>
    <cellStyle name="___retention_probe card difficult challenges_Test_Tables_20081208" xfId="5914" xr:uid="{00000000-0005-0000-0000-0000EE160000}"/>
    <cellStyle name="___retention_probe card difficult challenges_Test_Tables_20081208 Korea feedback_08081225 " xfId="5915" xr:uid="{00000000-0005-0000-0000-0000EF160000}"/>
    <cellStyle name="___retention_probe card difficult challenges_Test_Tables_20081208 Korea feedback_08081225 _Table Test-T8 RF updated 14 July 2009" xfId="5916" xr:uid="{00000000-0005-0000-0000-0000F0160000}"/>
    <cellStyle name="___retention_probe card difficult challenges_Test_Tables_20081208_Table Test-T8 RF updated 14 July 2009" xfId="5917" xr:uid="{00000000-0005-0000-0000-0000F1160000}"/>
    <cellStyle name="___retention_probe card difficult challenges_Test_Tables_20081231プローブカード案" xfId="5918" xr:uid="{00000000-0005-0000-0000-0000F2160000}"/>
    <cellStyle name="___retention_probe card difficult challenges_Test_Tables_20081231プローブカード案_Table Test-T8 RF updated 14 July 2009" xfId="5919" xr:uid="{00000000-0005-0000-0000-0000F3160000}"/>
    <cellStyle name="___retention_probe card difficult challenges_Test_Tables_20090113プローブカード案2" xfId="5920" xr:uid="{00000000-0005-0000-0000-0000F4160000}"/>
    <cellStyle name="___retention_probe card difficult challenges_Test_Tables_20090113プローブカード案2_Table Test-T8 RF updated 14 July 2009" xfId="5921" xr:uid="{00000000-0005-0000-0000-0000F5160000}"/>
    <cellStyle name="___retention_probe card difficult challenges_Test_Tables_20090113プローブカード案3" xfId="5922" xr:uid="{00000000-0005-0000-0000-0000F6160000}"/>
    <cellStyle name="___retention_probe card difficult challenges_Test_Tables_20090113プローブカード案3_Table Test-T8 RF updated 14 July 2009" xfId="5923" xr:uid="{00000000-0005-0000-0000-0000F7160000}"/>
    <cellStyle name="___retention_probe card difficult challenges_To Linda ITRS_NILb (2)" xfId="5924" xr:uid="{00000000-0005-0000-0000-0000F8160000}"/>
    <cellStyle name="___retention_probe card difficult challenges_WK_2007Test0612Rev04" xfId="5925" xr:uid="{00000000-0005-0000-0000-0000F9160000}"/>
    <cellStyle name="___retention_probe card difficult challenges_WK_2007Test0612Rev04_2008Tables_FOCUS_ERM-ERD-FEP-LITH-INTC-FAC-AP_DRAFTv7" xfId="5928" xr:uid="{00000000-0005-0000-0000-0000FA160000}"/>
    <cellStyle name="___retention_probe card difficult challenges_WK_2007Test0612Rev04_2008Tables_FOCUS_ERM-ERD-FEP-LITH-INTC-FAC-AP_DRAFTv7_2009 TR Tables_Factory Integration version 08-LSW" xfId="5929" xr:uid="{00000000-0005-0000-0000-0000FB160000}"/>
    <cellStyle name="___retention_probe card difficult challenges_WK_2007Test0612Rev04_2008Tables_FOCUS_ERM-ERD-FEP-LITH-INTC-FAC-AP_DRAFTv7_2009 TR Tables_Factory Integration(20090806)_02A" xfId="5930" xr:uid="{00000000-0005-0000-0000-0000FC160000}"/>
    <cellStyle name="___retention_probe card difficult challenges_WK_2007Test0612Rev04_2008Tables_FOCUS_ERM-ERD-FEP-LITH-INTC-FAC-AP_DRAFTv7_2009_INDEX" xfId="5931" xr:uid="{00000000-0005-0000-0000-0000FD160000}"/>
    <cellStyle name="___retention_probe card difficult challenges_WK_2007Test0612Rev04_2008Tables_FOCUS_ERM-ERD-FEP-LITH-INTC-FAC-AP_DRAFTv7_2009_InterconnectTables_03032010" xfId="5932" xr:uid="{00000000-0005-0000-0000-0000FE160000}"/>
    <cellStyle name="___retention_probe card difficult challenges_WK_2007Test0612Rev04_2008Tables_FOCUS_ERM-ERD-FEP-LITH-INTC-FAC-AP_DRAFTv7_2009Tables_FOCUS_B_ITRS" xfId="5933" xr:uid="{00000000-0005-0000-0000-0000FF160000}"/>
    <cellStyle name="___retention_probe card difficult challenges_WK_2007Test0612Rev04_2008Tables_FOCUS_ERM-ERD-FEP-LITH-INTC-FAC-AP_DRAFTv7_2009Tables_FOCUS_B_itwg(Factory Integration)09" xfId="5934" xr:uid="{00000000-0005-0000-0000-000000170000}"/>
    <cellStyle name="___retention_probe card difficult challenges_WK_2007Test0612Rev04_2008Tables_FOCUS_ERM-ERD-FEP-LITH-INTC-FAC-AP_DRAFTv7_2009Tables_Focus_B-LITH-US-Bussels-V3" xfId="5935" xr:uid="{00000000-0005-0000-0000-000001170000}"/>
    <cellStyle name="___retention_probe card difficult challenges_WK_2007Test0612Rev04_2008Tables_FOCUS_ERM-ERD-FEP-LITH-INTC-FAC-AP_DRAFTv7_2009Tables_Focus_B-LITH-US-V13b" xfId="5936" xr:uid="{00000000-0005-0000-0000-000002170000}"/>
    <cellStyle name="___retention_probe card difficult challenges_WK_2007Test0612Rev04_2008Tables_FOCUS_ERM-ERD-FEP-LITH-INTC-FAC-AP_DRAFTv7_2009Tables_FOCUS_C_ITRSV1" xfId="5937" xr:uid="{00000000-0005-0000-0000-000003170000}"/>
    <cellStyle name="___retention_probe card difficult challenges_WK_2007Test0612Rev04_2008Tables_FOCUS_ERM-ERD-FEP-LITH-INTC-FAC-AP_DRAFTv7_2009Tables_FOCUS_C_ITRSV3" xfId="5938" xr:uid="{00000000-0005-0000-0000-000004170000}"/>
    <cellStyle name="___retention_probe card difficult challenges_WK_2007Test0612Rev04_2008Tables_FOCUS_ERM-ERD-FEP-LITH-INTC-FAC-AP_DRAFTv7_2009Tables_FOCUS_D_ITRS-ITWG Copy 2010 V1" xfId="5939" xr:uid="{00000000-0005-0000-0000-000005170000}"/>
    <cellStyle name="___retention_probe card difficult challenges_WK_2007Test0612Rev04_2008Tables_FOCUS_ERM-ERD-FEP-LITH-INTC-FAC-AP_DRAFTv7_2009Tables_FOCUS_E_ITRS-AP and Interconnectv1" xfId="5940" xr:uid="{00000000-0005-0000-0000-000006170000}"/>
    <cellStyle name="___retention_probe card difficult challenges_WK_2007Test0612Rev04_2008Tables_FOCUS_ERM-ERD-FEP-LITH-INTC-FAC-AP_DRAFTv7_2009Tables_ORTC_V5" xfId="5941" xr:uid="{00000000-0005-0000-0000-000007170000}"/>
    <cellStyle name="___retention_probe card difficult challenges_WK_2007Test0612Rev04_2008Tables_FOCUS_ERM-ERD-FEP-LITH-INTC-FAC-AP_DRAFTv7_2011_ORTC-2A" xfId="5942" xr:uid="{00000000-0005-0000-0000-000008170000}"/>
    <cellStyle name="___retention_probe card difficult challenges_WK_2007Test0612Rev04_2008Tables_FOCUS_ERM-ERD-FEP-LITH-INTC-FAC-AP_DRAFTv7_4FINAL2009Tables_ERD_Oct30_lsw" xfId="5943" xr:uid="{00000000-0005-0000-0000-000009170000}"/>
    <cellStyle name="___retention_probe card difficult challenges_WK_2007Test0612Rev04_2008Tables_FOCUS_ERM-ERD-FEP-LITH-INTC-FAC-AP_DRAFTv7_4FINAL2009Tables_ERD_Oct30_lsw2" xfId="5944" xr:uid="{00000000-0005-0000-0000-00000A170000}"/>
    <cellStyle name="___retention_probe card difficult challenges_WK_2007Test0612Rev04_2008Tables_FOCUS_ERM-ERD-FEP-LITH-INTC-FAC-AP_DRAFTv7_ITRS B)_Table_ver6_INTC1~6_021710_After_Telecon_Rev_Alexis-lswEDITORS-NOTES" xfId="5945" xr:uid="{00000000-0005-0000-0000-00000B170000}"/>
    <cellStyle name="___retention_probe card difficult challenges_WK_2007Test0612Rev04_2008Tables_FOCUS_ERM-ERD-FEP-LITH-INTC-FAC-AP_DRAFTv7_ITRS EUV Mask WG Meeting with Proposals-2009" xfId="5946" xr:uid="{00000000-0005-0000-0000-00000C170000}"/>
    <cellStyle name="___retention_probe card difficult challenges_WK_2007Test0612Rev04_2008Tables_FOCUS_ERM-ERD-FEP-LITH-INTC-FAC-AP_DRAFTv7_ITRS Optica Mask Table change note 200907011" xfId="5947" xr:uid="{00000000-0005-0000-0000-00000D170000}"/>
    <cellStyle name="___retention_probe card difficult challenges_WK_2007Test0612Rev04_2008Tables_FOCUS_ERM-ERD-FEP-LITH-INTC-FAC-AP_DRAFTv7_Litho_Challenges_2009_ITRS_Lith_Table_Summary-V5" xfId="5948" xr:uid="{00000000-0005-0000-0000-00000E170000}"/>
    <cellStyle name="___retention_probe card difficult challenges_WK_2007Test0612Rev04_2008Tables_FOCUS_ERM-ERD-FEP-LITH-INTC-FAC-AP_DRAFTv7_Table INTC6-Final from Italy" xfId="5949" xr:uid="{00000000-0005-0000-0000-00000F170000}"/>
    <cellStyle name="___retention_probe card difficult challenges_WK_2007Test0612Rev04_2008Tables_FOCUS_ERM-ERD-FEP-LITH-INTC-FAC-AP_DRAFTv7_To Linda ITRS_NILb (2)" xfId="5950" xr:uid="{00000000-0005-0000-0000-000010170000}"/>
    <cellStyle name="___retention_probe card difficult challenges_WK_2007Test0612Rev04_2008Test 081203 handler revised proposal by SEAJ" xfId="5951" xr:uid="{00000000-0005-0000-0000-000011170000}"/>
    <cellStyle name="___retention_probe card difficult challenges_WK_2007Test0612Rev04_2008Test 081203 handler revised proposal by SEAJ_2009 ITRS TestTable(Handler)090505" xfId="5952" xr:uid="{00000000-0005-0000-0000-000012170000}"/>
    <cellStyle name="___retention_probe card difficult challenges_WK_2007Test0612Rev04_2008Test 081203 handler revised proposal by SEAJ_Table Test-T8 RF updated 14 July 2009" xfId="5953" xr:uid="{00000000-0005-0000-0000-000013170000}"/>
    <cellStyle name="___retention_probe card difficult challenges_WK_2007Test0612Rev04_2008Test 1120 prober " xfId="5954" xr:uid="{00000000-0005-0000-0000-000014170000}"/>
    <cellStyle name="___retention_probe card difficult challenges_WK_2007Test0612Rev04_2008Test 1120 prober _2009 ITRS TestTable(Handler)090505" xfId="5955" xr:uid="{00000000-0005-0000-0000-000015170000}"/>
    <cellStyle name="___retention_probe card difficult challenges_WK_2007Test0612Rev04_2008Test 1120 prober _Table Test-T8 RF updated 14 July 2009" xfId="5956" xr:uid="{00000000-0005-0000-0000-000016170000}"/>
    <cellStyle name="___retention_probe card difficult challenges_WK_2007Test0612Rev04_2008Test0722" xfId="5957" xr:uid="{00000000-0005-0000-0000-000017170000}"/>
    <cellStyle name="___retention_probe card difficult challenges_WK_2007Test0612Rev04_2008Test0722_2009 ITRS TestTable(Handler)090505" xfId="5958" xr:uid="{00000000-0005-0000-0000-000018170000}"/>
    <cellStyle name="___retention_probe card difficult challenges_WK_2007Test0612Rev04_2008Test0722_Table Test-T8 RF updated 14 July 2009" xfId="5959" xr:uid="{00000000-0005-0000-0000-000019170000}"/>
    <cellStyle name="___retention_probe card difficult challenges_WK_2007Test0612Rev04_2008Test1215" xfId="5960" xr:uid="{00000000-0005-0000-0000-00001A170000}"/>
    <cellStyle name="___retention_probe card difficult challenges_WK_2007Test0612Rev04_2008Test1215_Table Test-T8 RF updated 14 July 2009" xfId="5961" xr:uid="{00000000-0005-0000-0000-00001B170000}"/>
    <cellStyle name="___retention_probe card difficult challenges_WK_2007Test0612Rev04_2008TestProposals_Handler_081208" xfId="5962" xr:uid="{00000000-0005-0000-0000-00001C170000}"/>
    <cellStyle name="___retention_probe card difficult challenges_WK_2007Test0612Rev04_2008TestProposals_Handler_081208_Table Test-T8 RF updated 14 July 2009" xfId="5963" xr:uid="{00000000-0005-0000-0000-00001D170000}"/>
    <cellStyle name="___retention_probe card difficult challenges_WK_2007Test0612Rev04_2009 ITRS TestTable(Handler)090505" xfId="5964" xr:uid="{00000000-0005-0000-0000-00001E170000}"/>
    <cellStyle name="___retention_probe card difficult challenges_WK_2007Test0612Rev04_2009 TR Tables_Factory Integration version 08-LSW" xfId="5965" xr:uid="{00000000-0005-0000-0000-00001F170000}"/>
    <cellStyle name="___retention_probe card difficult challenges_WK_2007Test0612Rev04_2009 TR Tables_Factory Integration(20090806)_02A" xfId="5966" xr:uid="{00000000-0005-0000-0000-000020170000}"/>
    <cellStyle name="___retention_probe card difficult challenges_WK_2007Test0612Rev04_2009_INDEX" xfId="5967" xr:uid="{00000000-0005-0000-0000-000021170000}"/>
    <cellStyle name="___retention_probe card difficult challenges_WK_2007Test0612Rev04_2009_InterconnectTables_03032010" xfId="5968" xr:uid="{00000000-0005-0000-0000-000022170000}"/>
    <cellStyle name="___retention_probe card difficult challenges_WK_2007Test0612Rev04_2009Tables_FOCUS_B_ITRS" xfId="5969" xr:uid="{00000000-0005-0000-0000-000023170000}"/>
    <cellStyle name="___retention_probe card difficult challenges_WK_2007Test0612Rev04_2009Tables_FOCUS_B_itwg(Factory Integration)09" xfId="5970" xr:uid="{00000000-0005-0000-0000-000024170000}"/>
    <cellStyle name="___retention_probe card difficult challenges_WK_2007Test0612Rev04_2009Tables_Focus_B-LITH-US-Bussels-V3" xfId="5971" xr:uid="{00000000-0005-0000-0000-000025170000}"/>
    <cellStyle name="___retention_probe card difficult challenges_WK_2007Test0612Rev04_2009Tables_Focus_B-LITH-US-V13b" xfId="5972" xr:uid="{00000000-0005-0000-0000-000026170000}"/>
    <cellStyle name="___retention_probe card difficult challenges_WK_2007Test0612Rev04_2009Tables_FOCUS_C_ITRSV1" xfId="5973" xr:uid="{00000000-0005-0000-0000-000027170000}"/>
    <cellStyle name="___retention_probe card difficult challenges_WK_2007Test0612Rev04_2009Tables_FOCUS_C_ITRSV3" xfId="5974" xr:uid="{00000000-0005-0000-0000-000028170000}"/>
    <cellStyle name="___retention_probe card difficult challenges_WK_2007Test0612Rev04_2009Tables_FOCUS_D_ITRS-ITWG Copy 2010 V1" xfId="5975" xr:uid="{00000000-0005-0000-0000-000029170000}"/>
    <cellStyle name="___retention_probe card difficult challenges_WK_2007Test0612Rev04_2009Tables_FOCUS_E_ITRS-AP and Interconnectv1" xfId="5976" xr:uid="{00000000-0005-0000-0000-00002A170000}"/>
    <cellStyle name="___retention_probe card difficult challenges_WK_2007Test0612Rev04_2009Tables_ORTC_V5" xfId="5977" xr:uid="{00000000-0005-0000-0000-00002B170000}"/>
    <cellStyle name="___retention_probe card difficult challenges_WK_2007Test0612Rev04_2011_ORTC-2A" xfId="5978" xr:uid="{00000000-0005-0000-0000-00002C170000}"/>
    <cellStyle name="___retention_probe card difficult challenges_WK_2007Test0612Rev04_4FINAL2009Tables_ERD_Oct30_lsw" xfId="5979" xr:uid="{00000000-0005-0000-0000-00002D170000}"/>
    <cellStyle name="___retention_probe card difficult challenges_WK_2007Test0612Rev04_4FINAL2009Tables_ERD_Oct30_lsw2" xfId="5980" xr:uid="{00000000-0005-0000-0000-00002E170000}"/>
    <cellStyle name="___retention_probe card difficult challenges_WK_2007Test0612Rev04_ITRS B)_Table_ver6_INTC1~6_021710_After_Telecon_Rev_Alexis-lswEDITORS-NOTES" xfId="5981" xr:uid="{00000000-0005-0000-0000-00002F170000}"/>
    <cellStyle name="___retention_probe card difficult challenges_WK_2007Test0612Rev04_ITRS EUV Mask WG Meeting with Proposals-2009" xfId="5982" xr:uid="{00000000-0005-0000-0000-000030170000}"/>
    <cellStyle name="___retention_probe card difficult challenges_WK_2007Test0612Rev04_ITRS Optica Mask Table change note 200907011" xfId="5983" xr:uid="{00000000-0005-0000-0000-000031170000}"/>
    <cellStyle name="___retention_probe card difficult challenges_WK_2007Test0612Rev04_Litho_Challenges_2009_ITRS_Lith_Table_Summary-V5" xfId="5984" xr:uid="{00000000-0005-0000-0000-000032170000}"/>
    <cellStyle name="___retention_probe card difficult challenges_WK_2007Test0612Rev04_Table INTC6-Final from Italy" xfId="5985" xr:uid="{00000000-0005-0000-0000-000033170000}"/>
    <cellStyle name="___retention_probe card difficult challenges_WK_2007Test0612Rev04_Table Test-T11 Prober updated 08Jul09" xfId="5986" xr:uid="{00000000-0005-0000-0000-000034170000}"/>
    <cellStyle name="___retention_probe card difficult challenges_WK_2007Test0612Rev04_Table Test-T8 RF updated 14 July 2009" xfId="5987" xr:uid="{00000000-0005-0000-0000-000035170000}"/>
    <cellStyle name="___retention_probe card difficult challenges_WK_2007Test0612Rev04_Test_Tables_20081208" xfId="5988" xr:uid="{00000000-0005-0000-0000-000036170000}"/>
    <cellStyle name="___retention_probe card difficult challenges_WK_2007Test0612Rev04_Test_Tables_20081208 Korea feedback_08081225 " xfId="5989" xr:uid="{00000000-0005-0000-0000-000037170000}"/>
    <cellStyle name="___retention_probe card difficult challenges_WK_2007Test0612Rev04_Test_Tables_20081208 Korea feedback_08081225 _Table Test-T8 RF updated 14 July 2009" xfId="5990" xr:uid="{00000000-0005-0000-0000-000038170000}"/>
    <cellStyle name="___retention_probe card difficult challenges_WK_2007Test0612Rev04_Test_Tables_20081208_Table Test-T8 RF updated 14 July 2009" xfId="5991" xr:uid="{00000000-0005-0000-0000-000039170000}"/>
    <cellStyle name="___retention_probe card difficult challenges_WK_2007Test0612Rev04_Test_Tables_20081231プローブカード案" xfId="5992" xr:uid="{00000000-0005-0000-0000-00003A170000}"/>
    <cellStyle name="___retention_probe card difficult challenges_WK_2007Test0612Rev04_Test_Tables_20081231プローブカード案_Table Test-T8 RF updated 14 July 2009" xfId="5993" xr:uid="{00000000-0005-0000-0000-00003B170000}"/>
    <cellStyle name="___retention_probe card difficult challenges_WK_2007Test0612Rev04_Test_Tables_20090113プローブカード案2" xfId="5994" xr:uid="{00000000-0005-0000-0000-00003C170000}"/>
    <cellStyle name="___retention_probe card difficult challenges_WK_2007Test0612Rev04_Test_Tables_20090113プローブカード案2_Table Test-T8 RF updated 14 July 2009" xfId="5995" xr:uid="{00000000-0005-0000-0000-00003D170000}"/>
    <cellStyle name="___retention_probe card difficult challenges_WK_2007Test0612Rev04_Test_Tables_20090113プローブカード案3" xfId="5996" xr:uid="{00000000-0005-0000-0000-00003E170000}"/>
    <cellStyle name="___retention_probe card difficult challenges_WK_2007Test0612Rev04_Test_Tables_20090113プローブカード案3_Table Test-T8 RF updated 14 July 2009" xfId="5997" xr:uid="{00000000-0005-0000-0000-00003F170000}"/>
    <cellStyle name="___retention_probe card difficult challenges_WK_2007Test0612Rev04_To Linda ITRS_NILb (2)" xfId="5998" xr:uid="{00000000-0005-0000-0000-000040170000}"/>
    <cellStyle name="___retention_probe card difficult challenges_WK_2007Test0612Rev04_見直しfor2009：2007Test0829_SoC&amp;Logic" xfId="5926" xr:uid="{00000000-0005-0000-0000-000041170000}"/>
    <cellStyle name="___retention_probe card difficult challenges_WK_2007Test0612Rev04_見直しfor2009：2007Test0829_SoC&amp;Logic(0707会議後)" xfId="5927" xr:uid="{00000000-0005-0000-0000-000042170000}"/>
    <cellStyle name="___retention_probe card difficult challenges_見直しfor2009：2007Test0829_SoC&amp;Logic" xfId="5556" xr:uid="{00000000-0005-0000-0000-000043170000}"/>
    <cellStyle name="___retention_probe card difficult challenges_見直しfor2009：2007Test0829_SoC&amp;Logic(0707会議後)" xfId="5557" xr:uid="{00000000-0005-0000-0000-000044170000}"/>
    <cellStyle name="___retention_Sheet1" xfId="5999" xr:uid="{00000000-0005-0000-0000-000045170000}"/>
    <cellStyle name="___retention_Sheet1_2008Tables_FOCUS_ERM-ERD-FEP-LITH-INTC-FAC-AP_DRAFTv7" xfId="6002" xr:uid="{00000000-0005-0000-0000-000046170000}"/>
    <cellStyle name="___retention_Sheet1_2008Tables_FOCUS_ERM-ERD-FEP-LITH-INTC-FAC-AP_DRAFTv7_2009 TR Tables_Factory Integration version 08-LSW" xfId="6003" xr:uid="{00000000-0005-0000-0000-000047170000}"/>
    <cellStyle name="___retention_Sheet1_2008Tables_FOCUS_ERM-ERD-FEP-LITH-INTC-FAC-AP_DRAFTv7_2009 TR Tables_Factory Integration(20090806)_02A" xfId="6004" xr:uid="{00000000-0005-0000-0000-000048170000}"/>
    <cellStyle name="___retention_Sheet1_2008Tables_FOCUS_ERM-ERD-FEP-LITH-INTC-FAC-AP_DRAFTv7_2009_INDEX" xfId="6005" xr:uid="{00000000-0005-0000-0000-000049170000}"/>
    <cellStyle name="___retention_Sheet1_2008Tables_FOCUS_ERM-ERD-FEP-LITH-INTC-FAC-AP_DRAFTv7_2009_InterconnectTables_03032010" xfId="6006" xr:uid="{00000000-0005-0000-0000-00004A170000}"/>
    <cellStyle name="___retention_Sheet1_2008Tables_FOCUS_ERM-ERD-FEP-LITH-INTC-FAC-AP_DRAFTv7_2009Tables_FOCUS_B_ITRS" xfId="6007" xr:uid="{00000000-0005-0000-0000-00004B170000}"/>
    <cellStyle name="___retention_Sheet1_2008Tables_FOCUS_ERM-ERD-FEP-LITH-INTC-FAC-AP_DRAFTv7_2009Tables_FOCUS_B_itwg(Factory Integration)09" xfId="6008" xr:uid="{00000000-0005-0000-0000-00004C170000}"/>
    <cellStyle name="___retention_Sheet1_2008Tables_FOCUS_ERM-ERD-FEP-LITH-INTC-FAC-AP_DRAFTv7_2009Tables_Focus_B-LITH-US-Bussels-V3" xfId="6009" xr:uid="{00000000-0005-0000-0000-00004D170000}"/>
    <cellStyle name="___retention_Sheet1_2008Tables_FOCUS_ERM-ERD-FEP-LITH-INTC-FAC-AP_DRAFTv7_2009Tables_Focus_B-LITH-US-V13b" xfId="6010" xr:uid="{00000000-0005-0000-0000-00004E170000}"/>
    <cellStyle name="___retention_Sheet1_2008Tables_FOCUS_ERM-ERD-FEP-LITH-INTC-FAC-AP_DRAFTv7_2009Tables_FOCUS_C_ITRSV1" xfId="6011" xr:uid="{00000000-0005-0000-0000-00004F170000}"/>
    <cellStyle name="___retention_Sheet1_2008Tables_FOCUS_ERM-ERD-FEP-LITH-INTC-FAC-AP_DRAFTv7_2009Tables_FOCUS_C_ITRSV3" xfId="6012" xr:uid="{00000000-0005-0000-0000-000050170000}"/>
    <cellStyle name="___retention_Sheet1_2008Tables_FOCUS_ERM-ERD-FEP-LITH-INTC-FAC-AP_DRAFTv7_2009Tables_FOCUS_D_ITRS-ITWG Copy 2010 V1" xfId="6013" xr:uid="{00000000-0005-0000-0000-000051170000}"/>
    <cellStyle name="___retention_Sheet1_2008Tables_FOCUS_ERM-ERD-FEP-LITH-INTC-FAC-AP_DRAFTv7_2009Tables_FOCUS_E_ITRS-AP and Interconnectv1" xfId="6014" xr:uid="{00000000-0005-0000-0000-000052170000}"/>
    <cellStyle name="___retention_Sheet1_2008Tables_FOCUS_ERM-ERD-FEP-LITH-INTC-FAC-AP_DRAFTv7_2009Tables_ORTC_V5" xfId="6015" xr:uid="{00000000-0005-0000-0000-000053170000}"/>
    <cellStyle name="___retention_Sheet1_2008Tables_FOCUS_ERM-ERD-FEP-LITH-INTC-FAC-AP_DRAFTv7_2011_ORTC-2A" xfId="6016" xr:uid="{00000000-0005-0000-0000-000054170000}"/>
    <cellStyle name="___retention_Sheet1_2008Tables_FOCUS_ERM-ERD-FEP-LITH-INTC-FAC-AP_DRAFTv7_4FINAL2009Tables_ERD_Oct30_lsw" xfId="6017" xr:uid="{00000000-0005-0000-0000-000055170000}"/>
    <cellStyle name="___retention_Sheet1_2008Tables_FOCUS_ERM-ERD-FEP-LITH-INTC-FAC-AP_DRAFTv7_4FINAL2009Tables_ERD_Oct30_lsw2" xfId="6018" xr:uid="{00000000-0005-0000-0000-000056170000}"/>
    <cellStyle name="___retention_Sheet1_2008Tables_FOCUS_ERM-ERD-FEP-LITH-INTC-FAC-AP_DRAFTv7_ITRS B)_Table_ver6_INTC1~6_021710_After_Telecon_Rev_Alexis-lswEDITORS-NOTES" xfId="6019" xr:uid="{00000000-0005-0000-0000-000057170000}"/>
    <cellStyle name="___retention_Sheet1_2008Tables_FOCUS_ERM-ERD-FEP-LITH-INTC-FAC-AP_DRAFTv7_ITRS EUV Mask WG Meeting with Proposals-2009" xfId="6020" xr:uid="{00000000-0005-0000-0000-000058170000}"/>
    <cellStyle name="___retention_Sheet1_2008Tables_FOCUS_ERM-ERD-FEP-LITH-INTC-FAC-AP_DRAFTv7_ITRS Optica Mask Table change note 200907011" xfId="6021" xr:uid="{00000000-0005-0000-0000-000059170000}"/>
    <cellStyle name="___retention_Sheet1_2008Tables_FOCUS_ERM-ERD-FEP-LITH-INTC-FAC-AP_DRAFTv7_Litho_Challenges_2009_ITRS_Lith_Table_Summary-V5" xfId="6022" xr:uid="{00000000-0005-0000-0000-00005A170000}"/>
    <cellStyle name="___retention_Sheet1_2008Tables_FOCUS_ERM-ERD-FEP-LITH-INTC-FAC-AP_DRAFTv7_Table INTC6-Final from Italy" xfId="6023" xr:uid="{00000000-0005-0000-0000-00005B170000}"/>
    <cellStyle name="___retention_Sheet1_2008Tables_FOCUS_ERM-ERD-FEP-LITH-INTC-FAC-AP_DRAFTv7_To Linda ITRS_NILb (2)" xfId="6024" xr:uid="{00000000-0005-0000-0000-00005C170000}"/>
    <cellStyle name="___retention_Sheet1_2008Test 081203 handler revised proposal by SEAJ" xfId="6025" xr:uid="{00000000-0005-0000-0000-00005D170000}"/>
    <cellStyle name="___retention_Sheet1_2008Test 081203 handler revised proposal by SEAJ_2009 ITRS TestTable(Handler)090505" xfId="6026" xr:uid="{00000000-0005-0000-0000-00005E170000}"/>
    <cellStyle name="___retention_Sheet1_2008Test 081203 handler revised proposal by SEAJ_Table Test-T8 RF updated 14 July 2009" xfId="6027" xr:uid="{00000000-0005-0000-0000-00005F170000}"/>
    <cellStyle name="___retention_Sheet1_2008Test 1120 prober " xfId="6028" xr:uid="{00000000-0005-0000-0000-000060170000}"/>
    <cellStyle name="___retention_Sheet1_2008Test 1120 prober _2009 ITRS TestTable(Handler)090505" xfId="6029" xr:uid="{00000000-0005-0000-0000-000061170000}"/>
    <cellStyle name="___retention_Sheet1_2008Test 1120 prober _Table Test-T8 RF updated 14 July 2009" xfId="6030" xr:uid="{00000000-0005-0000-0000-000062170000}"/>
    <cellStyle name="___retention_Sheet1_2008Test0722" xfId="6031" xr:uid="{00000000-0005-0000-0000-000063170000}"/>
    <cellStyle name="___retention_Sheet1_2008Test0722_2009 ITRS TestTable(Handler)090505" xfId="6032" xr:uid="{00000000-0005-0000-0000-000064170000}"/>
    <cellStyle name="___retention_Sheet1_2008Test0722_Table Test-T8 RF updated 14 July 2009" xfId="6033" xr:uid="{00000000-0005-0000-0000-000065170000}"/>
    <cellStyle name="___retention_Sheet1_2008Test1215" xfId="6034" xr:uid="{00000000-0005-0000-0000-000066170000}"/>
    <cellStyle name="___retention_Sheet1_2008Test1215_Table Test-T8 RF updated 14 July 2009" xfId="6035" xr:uid="{00000000-0005-0000-0000-000067170000}"/>
    <cellStyle name="___retention_Sheet1_2008TestProposals_Handler_081208" xfId="6036" xr:uid="{00000000-0005-0000-0000-000068170000}"/>
    <cellStyle name="___retention_Sheet1_2008TestProposals_Handler_081208_Table Test-T8 RF updated 14 July 2009" xfId="6037" xr:uid="{00000000-0005-0000-0000-000069170000}"/>
    <cellStyle name="___retention_Sheet1_2009 ITRS TestTable(Handler)090505" xfId="6038" xr:uid="{00000000-0005-0000-0000-00006A170000}"/>
    <cellStyle name="___retention_Sheet1_2009 TR Tables_Factory Integration version 08-LSW" xfId="6039" xr:uid="{00000000-0005-0000-0000-00006B170000}"/>
    <cellStyle name="___retention_Sheet1_2009 TR Tables_Factory Integration(20090806)_02A" xfId="6040" xr:uid="{00000000-0005-0000-0000-00006C170000}"/>
    <cellStyle name="___retention_Sheet1_2009_INDEX" xfId="6041" xr:uid="{00000000-0005-0000-0000-00006D170000}"/>
    <cellStyle name="___retention_Sheet1_2009_InterconnectTables_03032010" xfId="6042" xr:uid="{00000000-0005-0000-0000-00006E170000}"/>
    <cellStyle name="___retention_Sheet1_2009Tables_FOCUS_B_ITRS" xfId="6043" xr:uid="{00000000-0005-0000-0000-00006F170000}"/>
    <cellStyle name="___retention_Sheet1_2009Tables_FOCUS_B_itwg(Factory Integration)09" xfId="6044" xr:uid="{00000000-0005-0000-0000-000070170000}"/>
    <cellStyle name="___retention_Sheet1_2009Tables_Focus_B-LITH-US-Bussels-V3" xfId="6045" xr:uid="{00000000-0005-0000-0000-000071170000}"/>
    <cellStyle name="___retention_Sheet1_2009Tables_Focus_B-LITH-US-V13b" xfId="6046" xr:uid="{00000000-0005-0000-0000-000072170000}"/>
    <cellStyle name="___retention_Sheet1_2009Tables_FOCUS_C_ITRSV1" xfId="6047" xr:uid="{00000000-0005-0000-0000-000073170000}"/>
    <cellStyle name="___retention_Sheet1_2009Tables_FOCUS_C_ITRSV3" xfId="6048" xr:uid="{00000000-0005-0000-0000-000074170000}"/>
    <cellStyle name="___retention_Sheet1_2009Tables_FOCUS_D_ITRS-ITWG Copy 2010 V1" xfId="6049" xr:uid="{00000000-0005-0000-0000-000075170000}"/>
    <cellStyle name="___retention_Sheet1_2009Tables_FOCUS_E_ITRS-AP and Interconnectv1" xfId="6050" xr:uid="{00000000-0005-0000-0000-000076170000}"/>
    <cellStyle name="___retention_Sheet1_2009Tables_ORTC_V5" xfId="6051" xr:uid="{00000000-0005-0000-0000-000077170000}"/>
    <cellStyle name="___retention_Sheet1_2011_ORTC-2A" xfId="6052" xr:uid="{00000000-0005-0000-0000-000078170000}"/>
    <cellStyle name="___retention_Sheet1_4FINAL2009Tables_ERD_Oct30_lsw" xfId="6053" xr:uid="{00000000-0005-0000-0000-000079170000}"/>
    <cellStyle name="___retention_Sheet1_4FINAL2009Tables_ERD_Oct30_lsw2" xfId="6054" xr:uid="{00000000-0005-0000-0000-00007A170000}"/>
    <cellStyle name="___retention_Sheet1_ITRS B)_Table_ver6_INTC1~6_021710_After_Telecon_Rev_Alexis-lswEDITORS-NOTES" xfId="6055" xr:uid="{00000000-0005-0000-0000-00007B170000}"/>
    <cellStyle name="___retention_Sheet1_ITRS EUV Mask WG Meeting with Proposals-2009" xfId="6056" xr:uid="{00000000-0005-0000-0000-00007C170000}"/>
    <cellStyle name="___retention_Sheet1_ITRS Optica Mask Table change note 200907011" xfId="6057" xr:uid="{00000000-0005-0000-0000-00007D170000}"/>
    <cellStyle name="___retention_Sheet1_Litho_Challenges_2009_ITRS_Lith_Table_Summary-V5" xfId="6058" xr:uid="{00000000-0005-0000-0000-00007E170000}"/>
    <cellStyle name="___retention_Sheet1_Table INTC6-Final from Italy" xfId="6059" xr:uid="{00000000-0005-0000-0000-00007F170000}"/>
    <cellStyle name="___retention_Sheet1_Table Test-T11 Prober updated 08Jul09" xfId="6060" xr:uid="{00000000-0005-0000-0000-000080170000}"/>
    <cellStyle name="___retention_Sheet1_Table Test-T8 RF updated 14 July 2009" xfId="6061" xr:uid="{00000000-0005-0000-0000-000081170000}"/>
    <cellStyle name="___retention_Sheet1_Test_Tables_20081208" xfId="6062" xr:uid="{00000000-0005-0000-0000-000082170000}"/>
    <cellStyle name="___retention_Sheet1_Test_Tables_20081208 Korea feedback_08081225 " xfId="6063" xr:uid="{00000000-0005-0000-0000-000083170000}"/>
    <cellStyle name="___retention_Sheet1_Test_Tables_20081208 Korea feedback_08081225 _Table Test-T8 RF updated 14 July 2009" xfId="6064" xr:uid="{00000000-0005-0000-0000-000084170000}"/>
    <cellStyle name="___retention_Sheet1_Test_Tables_20081208_Table Test-T8 RF updated 14 July 2009" xfId="6065" xr:uid="{00000000-0005-0000-0000-000085170000}"/>
    <cellStyle name="___retention_Sheet1_Test_Tables_20081231プローブカード案" xfId="6066" xr:uid="{00000000-0005-0000-0000-000086170000}"/>
    <cellStyle name="___retention_Sheet1_Test_Tables_20081231プローブカード案_Table Test-T8 RF updated 14 July 2009" xfId="6067" xr:uid="{00000000-0005-0000-0000-000087170000}"/>
    <cellStyle name="___retention_Sheet1_Test_Tables_20090113プローブカード案2" xfId="6068" xr:uid="{00000000-0005-0000-0000-000088170000}"/>
    <cellStyle name="___retention_Sheet1_Test_Tables_20090113プローブカード案2_Table Test-T8 RF updated 14 July 2009" xfId="6069" xr:uid="{00000000-0005-0000-0000-000089170000}"/>
    <cellStyle name="___retention_Sheet1_Test_Tables_20090113プローブカード案3" xfId="6070" xr:uid="{00000000-0005-0000-0000-00008A170000}"/>
    <cellStyle name="___retention_Sheet1_Test_Tables_20090113プローブカード案3_Table Test-T8 RF updated 14 July 2009" xfId="6071" xr:uid="{00000000-0005-0000-0000-00008B170000}"/>
    <cellStyle name="___retention_Sheet1_To Linda ITRS_NILb (2)" xfId="6072" xr:uid="{00000000-0005-0000-0000-00008C170000}"/>
    <cellStyle name="___retention_Sheet1_見直しfor2009：2007Test0829_SoC&amp;Logic" xfId="6000" xr:uid="{00000000-0005-0000-0000-00008D170000}"/>
    <cellStyle name="___retention_Sheet1_見直しfor2009：2007Test0829_SoC&amp;Logic(0707会議後)" xfId="6001" xr:uid="{00000000-0005-0000-0000-00008E170000}"/>
    <cellStyle name="___retention_SOC_Table_Rev 2" xfId="6073" xr:uid="{00000000-0005-0000-0000-00008F170000}"/>
    <cellStyle name="___retention_SOC_Table_Rev 2_2007Test_SoC_0618" xfId="6076" xr:uid="{00000000-0005-0000-0000-000090170000}"/>
    <cellStyle name="___retention_SOC_Table_Rev 2_2007Test_SoC_0618_2008Tables_FOCUS_ERM-ERD-FEP-LITH-INTC-FAC-AP_DRAFTv7" xfId="6079" xr:uid="{00000000-0005-0000-0000-000091170000}"/>
    <cellStyle name="___retention_SOC_Table_Rev 2_2007Test_SoC_0618_2008Tables_FOCUS_ERM-ERD-FEP-LITH-INTC-FAC-AP_DRAFTv7_2009 TR Tables_Factory Integration version 08-LSW" xfId="6080" xr:uid="{00000000-0005-0000-0000-000092170000}"/>
    <cellStyle name="___retention_SOC_Table_Rev 2_2007Test_SoC_0618_2008Tables_FOCUS_ERM-ERD-FEP-LITH-INTC-FAC-AP_DRAFTv7_2009 TR Tables_Factory Integration(20090806)_02A" xfId="6081" xr:uid="{00000000-0005-0000-0000-000093170000}"/>
    <cellStyle name="___retention_SOC_Table_Rev 2_2007Test_SoC_0618_2008Tables_FOCUS_ERM-ERD-FEP-LITH-INTC-FAC-AP_DRAFTv7_2009_INDEX" xfId="6082" xr:uid="{00000000-0005-0000-0000-000094170000}"/>
    <cellStyle name="___retention_SOC_Table_Rev 2_2007Test_SoC_0618_2008Tables_FOCUS_ERM-ERD-FEP-LITH-INTC-FAC-AP_DRAFTv7_2009_InterconnectTables_03032010" xfId="6083" xr:uid="{00000000-0005-0000-0000-000095170000}"/>
    <cellStyle name="___retention_SOC_Table_Rev 2_2007Test_SoC_0618_2008Tables_FOCUS_ERM-ERD-FEP-LITH-INTC-FAC-AP_DRAFTv7_2009Tables_FOCUS_B_ITRS" xfId="6084" xr:uid="{00000000-0005-0000-0000-000096170000}"/>
    <cellStyle name="___retention_SOC_Table_Rev 2_2007Test_SoC_0618_2008Tables_FOCUS_ERM-ERD-FEP-LITH-INTC-FAC-AP_DRAFTv7_2009Tables_FOCUS_B_itwg(Factory Integration)09" xfId="6085" xr:uid="{00000000-0005-0000-0000-000097170000}"/>
    <cellStyle name="___retention_SOC_Table_Rev 2_2007Test_SoC_0618_2008Tables_FOCUS_ERM-ERD-FEP-LITH-INTC-FAC-AP_DRAFTv7_2009Tables_Focus_B-LITH-US-Bussels-V3" xfId="6086" xr:uid="{00000000-0005-0000-0000-000098170000}"/>
    <cellStyle name="___retention_SOC_Table_Rev 2_2007Test_SoC_0618_2008Tables_FOCUS_ERM-ERD-FEP-LITH-INTC-FAC-AP_DRAFTv7_2009Tables_Focus_B-LITH-US-V13b" xfId="6087" xr:uid="{00000000-0005-0000-0000-000099170000}"/>
    <cellStyle name="___retention_SOC_Table_Rev 2_2007Test_SoC_0618_2008Tables_FOCUS_ERM-ERD-FEP-LITH-INTC-FAC-AP_DRAFTv7_2009Tables_FOCUS_C_ITRSV1" xfId="6088" xr:uid="{00000000-0005-0000-0000-00009A170000}"/>
    <cellStyle name="___retention_SOC_Table_Rev 2_2007Test_SoC_0618_2008Tables_FOCUS_ERM-ERD-FEP-LITH-INTC-FAC-AP_DRAFTv7_2009Tables_FOCUS_C_ITRSV3" xfId="6089" xr:uid="{00000000-0005-0000-0000-00009B170000}"/>
    <cellStyle name="___retention_SOC_Table_Rev 2_2007Test_SoC_0618_2008Tables_FOCUS_ERM-ERD-FEP-LITH-INTC-FAC-AP_DRAFTv7_2009Tables_FOCUS_D_ITRS-ITWG Copy 2010 V1" xfId="6090" xr:uid="{00000000-0005-0000-0000-00009C170000}"/>
    <cellStyle name="___retention_SOC_Table_Rev 2_2007Test_SoC_0618_2008Tables_FOCUS_ERM-ERD-FEP-LITH-INTC-FAC-AP_DRAFTv7_2009Tables_FOCUS_E_ITRS-AP and Interconnectv1" xfId="6091" xr:uid="{00000000-0005-0000-0000-00009D170000}"/>
    <cellStyle name="___retention_SOC_Table_Rev 2_2007Test_SoC_0618_2008Tables_FOCUS_ERM-ERD-FEP-LITH-INTC-FAC-AP_DRAFTv7_2009Tables_ORTC_V5" xfId="6092" xr:uid="{00000000-0005-0000-0000-00009E170000}"/>
    <cellStyle name="___retention_SOC_Table_Rev 2_2007Test_SoC_0618_2008Tables_FOCUS_ERM-ERD-FEP-LITH-INTC-FAC-AP_DRAFTv7_2011_ORTC-2A" xfId="6093" xr:uid="{00000000-0005-0000-0000-00009F170000}"/>
    <cellStyle name="___retention_SOC_Table_Rev 2_2007Test_SoC_0618_2008Tables_FOCUS_ERM-ERD-FEP-LITH-INTC-FAC-AP_DRAFTv7_4FINAL2009Tables_ERD_Oct30_lsw" xfId="6094" xr:uid="{00000000-0005-0000-0000-0000A0170000}"/>
    <cellStyle name="___retention_SOC_Table_Rev 2_2007Test_SoC_0618_2008Tables_FOCUS_ERM-ERD-FEP-LITH-INTC-FAC-AP_DRAFTv7_4FINAL2009Tables_ERD_Oct30_lsw2" xfId="6095" xr:uid="{00000000-0005-0000-0000-0000A1170000}"/>
    <cellStyle name="___retention_SOC_Table_Rev 2_2007Test_SoC_0618_2008Tables_FOCUS_ERM-ERD-FEP-LITH-INTC-FAC-AP_DRAFTv7_ITRS B)_Table_ver6_INTC1~6_021710_After_Telecon_Rev_Alexis-lswEDITORS-NOTES" xfId="6096" xr:uid="{00000000-0005-0000-0000-0000A2170000}"/>
    <cellStyle name="___retention_SOC_Table_Rev 2_2007Test_SoC_0618_2008Tables_FOCUS_ERM-ERD-FEP-LITH-INTC-FAC-AP_DRAFTv7_ITRS EUV Mask WG Meeting with Proposals-2009" xfId="6097" xr:uid="{00000000-0005-0000-0000-0000A3170000}"/>
    <cellStyle name="___retention_SOC_Table_Rev 2_2007Test_SoC_0618_2008Tables_FOCUS_ERM-ERD-FEP-LITH-INTC-FAC-AP_DRAFTv7_ITRS Optica Mask Table change note 200907011" xfId="6098" xr:uid="{00000000-0005-0000-0000-0000A4170000}"/>
    <cellStyle name="___retention_SOC_Table_Rev 2_2007Test_SoC_0618_2008Tables_FOCUS_ERM-ERD-FEP-LITH-INTC-FAC-AP_DRAFTv7_Litho_Challenges_2009_ITRS_Lith_Table_Summary-V5" xfId="6099" xr:uid="{00000000-0005-0000-0000-0000A5170000}"/>
    <cellStyle name="___retention_SOC_Table_Rev 2_2007Test_SoC_0618_2008Tables_FOCUS_ERM-ERD-FEP-LITH-INTC-FAC-AP_DRAFTv7_Table INTC6-Final from Italy" xfId="6100" xr:uid="{00000000-0005-0000-0000-0000A6170000}"/>
    <cellStyle name="___retention_SOC_Table_Rev 2_2007Test_SoC_0618_2008Tables_FOCUS_ERM-ERD-FEP-LITH-INTC-FAC-AP_DRAFTv7_To Linda ITRS_NILb (2)" xfId="6101" xr:uid="{00000000-0005-0000-0000-0000A7170000}"/>
    <cellStyle name="___retention_SOC_Table_Rev 2_2007Test_SoC_0618_2008Test 081203 handler revised proposal by SEAJ" xfId="6102" xr:uid="{00000000-0005-0000-0000-0000A8170000}"/>
    <cellStyle name="___retention_SOC_Table_Rev 2_2007Test_SoC_0618_2008Test 081203 handler revised proposal by SEAJ_2009 ITRS TestTable(Handler)090505" xfId="6103" xr:uid="{00000000-0005-0000-0000-0000A9170000}"/>
    <cellStyle name="___retention_SOC_Table_Rev 2_2007Test_SoC_0618_2008Test 081203 handler revised proposal by SEAJ_Table Test-T8 RF updated 14 July 2009" xfId="6104" xr:uid="{00000000-0005-0000-0000-0000AA170000}"/>
    <cellStyle name="___retention_SOC_Table_Rev 2_2007Test_SoC_0618_2008Test 1120 prober " xfId="6105" xr:uid="{00000000-0005-0000-0000-0000AB170000}"/>
    <cellStyle name="___retention_SOC_Table_Rev 2_2007Test_SoC_0618_2008Test 1120 prober _2009 ITRS TestTable(Handler)090505" xfId="6106" xr:uid="{00000000-0005-0000-0000-0000AC170000}"/>
    <cellStyle name="___retention_SOC_Table_Rev 2_2007Test_SoC_0618_2008Test 1120 prober _Table Test-T8 RF updated 14 July 2009" xfId="6107" xr:uid="{00000000-0005-0000-0000-0000AD170000}"/>
    <cellStyle name="___retention_SOC_Table_Rev 2_2007Test_SoC_0618_2008Test0722" xfId="6108" xr:uid="{00000000-0005-0000-0000-0000AE170000}"/>
    <cellStyle name="___retention_SOC_Table_Rev 2_2007Test_SoC_0618_2008Test0722_2009 ITRS TestTable(Handler)090505" xfId="6109" xr:uid="{00000000-0005-0000-0000-0000AF170000}"/>
    <cellStyle name="___retention_SOC_Table_Rev 2_2007Test_SoC_0618_2008Test0722_Table Test-T8 RF updated 14 July 2009" xfId="6110" xr:uid="{00000000-0005-0000-0000-0000B0170000}"/>
    <cellStyle name="___retention_SOC_Table_Rev 2_2007Test_SoC_0618_2008Test1215" xfId="6111" xr:uid="{00000000-0005-0000-0000-0000B1170000}"/>
    <cellStyle name="___retention_SOC_Table_Rev 2_2007Test_SoC_0618_2008Test1215_Table Test-T8 RF updated 14 July 2009" xfId="6112" xr:uid="{00000000-0005-0000-0000-0000B2170000}"/>
    <cellStyle name="___retention_SOC_Table_Rev 2_2007Test_SoC_0618_2008TestProposals_Handler_081208" xfId="6113" xr:uid="{00000000-0005-0000-0000-0000B3170000}"/>
    <cellStyle name="___retention_SOC_Table_Rev 2_2007Test_SoC_0618_2008TestProposals_Handler_081208_Table Test-T8 RF updated 14 July 2009" xfId="6114" xr:uid="{00000000-0005-0000-0000-0000B4170000}"/>
    <cellStyle name="___retention_SOC_Table_Rev 2_2007Test_SoC_0618_2009 ITRS TestTable(Handler)090505" xfId="6115" xr:uid="{00000000-0005-0000-0000-0000B5170000}"/>
    <cellStyle name="___retention_SOC_Table_Rev 2_2007Test_SoC_0618_2009 TR Tables_Factory Integration version 08-LSW" xfId="6116" xr:uid="{00000000-0005-0000-0000-0000B6170000}"/>
    <cellStyle name="___retention_SOC_Table_Rev 2_2007Test_SoC_0618_2009 TR Tables_Factory Integration(20090806)_02A" xfId="6117" xr:uid="{00000000-0005-0000-0000-0000B7170000}"/>
    <cellStyle name="___retention_SOC_Table_Rev 2_2007Test_SoC_0618_2009_INDEX" xfId="6118" xr:uid="{00000000-0005-0000-0000-0000B8170000}"/>
    <cellStyle name="___retention_SOC_Table_Rev 2_2007Test_SoC_0618_2009_InterconnectTables_03032010" xfId="6119" xr:uid="{00000000-0005-0000-0000-0000B9170000}"/>
    <cellStyle name="___retention_SOC_Table_Rev 2_2007Test_SoC_0618_2009Tables_FOCUS_B_ITRS" xfId="6120" xr:uid="{00000000-0005-0000-0000-0000BA170000}"/>
    <cellStyle name="___retention_SOC_Table_Rev 2_2007Test_SoC_0618_2009Tables_FOCUS_B_itwg(Factory Integration)09" xfId="6121" xr:uid="{00000000-0005-0000-0000-0000BB170000}"/>
    <cellStyle name="___retention_SOC_Table_Rev 2_2007Test_SoC_0618_2009Tables_Focus_B-LITH-US-Bussels-V3" xfId="6122" xr:uid="{00000000-0005-0000-0000-0000BC170000}"/>
    <cellStyle name="___retention_SOC_Table_Rev 2_2007Test_SoC_0618_2009Tables_Focus_B-LITH-US-V13b" xfId="6123" xr:uid="{00000000-0005-0000-0000-0000BD170000}"/>
    <cellStyle name="___retention_SOC_Table_Rev 2_2007Test_SoC_0618_2009Tables_FOCUS_C_ITRSV1" xfId="6124" xr:uid="{00000000-0005-0000-0000-0000BE170000}"/>
    <cellStyle name="___retention_SOC_Table_Rev 2_2007Test_SoC_0618_2009Tables_FOCUS_C_ITRSV3" xfId="6125" xr:uid="{00000000-0005-0000-0000-0000BF170000}"/>
    <cellStyle name="___retention_SOC_Table_Rev 2_2007Test_SoC_0618_2009Tables_FOCUS_D_ITRS-ITWG Copy 2010 V1" xfId="6126" xr:uid="{00000000-0005-0000-0000-0000C0170000}"/>
    <cellStyle name="___retention_SOC_Table_Rev 2_2007Test_SoC_0618_2009Tables_FOCUS_E_ITRS-AP and Interconnectv1" xfId="6127" xr:uid="{00000000-0005-0000-0000-0000C1170000}"/>
    <cellStyle name="___retention_SOC_Table_Rev 2_2007Test_SoC_0618_2009Tables_ORTC_V5" xfId="6128" xr:uid="{00000000-0005-0000-0000-0000C2170000}"/>
    <cellStyle name="___retention_SOC_Table_Rev 2_2007Test_SoC_0618_2011_ORTC-2A" xfId="6129" xr:uid="{00000000-0005-0000-0000-0000C3170000}"/>
    <cellStyle name="___retention_SOC_Table_Rev 2_2007Test_SoC_0618_4FINAL2009Tables_ERD_Oct30_lsw" xfId="6130" xr:uid="{00000000-0005-0000-0000-0000C4170000}"/>
    <cellStyle name="___retention_SOC_Table_Rev 2_2007Test_SoC_0618_4FINAL2009Tables_ERD_Oct30_lsw2" xfId="6131" xr:uid="{00000000-0005-0000-0000-0000C5170000}"/>
    <cellStyle name="___retention_SOC_Table_Rev 2_2007Test_SoC_0618_ITRS B)_Table_ver6_INTC1~6_021710_After_Telecon_Rev_Alexis-lswEDITORS-NOTES" xfId="6132" xr:uid="{00000000-0005-0000-0000-0000C6170000}"/>
    <cellStyle name="___retention_SOC_Table_Rev 2_2007Test_SoC_0618_ITRS EUV Mask WG Meeting with Proposals-2009" xfId="6133" xr:uid="{00000000-0005-0000-0000-0000C7170000}"/>
    <cellStyle name="___retention_SOC_Table_Rev 2_2007Test_SoC_0618_ITRS Optica Mask Table change note 200907011" xfId="6134" xr:uid="{00000000-0005-0000-0000-0000C8170000}"/>
    <cellStyle name="___retention_SOC_Table_Rev 2_2007Test_SoC_0618_Litho_Challenges_2009_ITRS_Lith_Table_Summary-V5" xfId="6135" xr:uid="{00000000-0005-0000-0000-0000C9170000}"/>
    <cellStyle name="___retention_SOC_Table_Rev 2_2007Test_SoC_0618_Table INTC6-Final from Italy" xfId="6136" xr:uid="{00000000-0005-0000-0000-0000CA170000}"/>
    <cellStyle name="___retention_SOC_Table_Rev 2_2007Test_SoC_0618_Table Test-T11 Prober updated 08Jul09" xfId="6137" xr:uid="{00000000-0005-0000-0000-0000CB170000}"/>
    <cellStyle name="___retention_SOC_Table_Rev 2_2007Test_SoC_0618_Table Test-T8 RF updated 14 July 2009" xfId="6138" xr:uid="{00000000-0005-0000-0000-0000CC170000}"/>
    <cellStyle name="___retention_SOC_Table_Rev 2_2007Test_SoC_0618_Test_Tables_20081208" xfId="6139" xr:uid="{00000000-0005-0000-0000-0000CD170000}"/>
    <cellStyle name="___retention_SOC_Table_Rev 2_2007Test_SoC_0618_Test_Tables_20081208 Korea feedback_08081225 " xfId="6140" xr:uid="{00000000-0005-0000-0000-0000CE170000}"/>
    <cellStyle name="___retention_SOC_Table_Rev 2_2007Test_SoC_0618_Test_Tables_20081208 Korea feedback_08081225 _Table Test-T8 RF updated 14 July 2009" xfId="6141" xr:uid="{00000000-0005-0000-0000-0000CF170000}"/>
    <cellStyle name="___retention_SOC_Table_Rev 2_2007Test_SoC_0618_Test_Tables_20081208_Table Test-T8 RF updated 14 July 2009" xfId="6142" xr:uid="{00000000-0005-0000-0000-0000D0170000}"/>
    <cellStyle name="___retention_SOC_Table_Rev 2_2007Test_SoC_0618_Test_Tables_20081231プローブカード案" xfId="6143" xr:uid="{00000000-0005-0000-0000-0000D1170000}"/>
    <cellStyle name="___retention_SOC_Table_Rev 2_2007Test_SoC_0618_Test_Tables_20081231プローブカード案_Table Test-T8 RF updated 14 July 2009" xfId="6144" xr:uid="{00000000-0005-0000-0000-0000D2170000}"/>
    <cellStyle name="___retention_SOC_Table_Rev 2_2007Test_SoC_0618_Test_Tables_20090113プローブカード案2" xfId="6145" xr:uid="{00000000-0005-0000-0000-0000D3170000}"/>
    <cellStyle name="___retention_SOC_Table_Rev 2_2007Test_SoC_0618_Test_Tables_20090113プローブカード案2_Table Test-T8 RF updated 14 July 2009" xfId="6146" xr:uid="{00000000-0005-0000-0000-0000D4170000}"/>
    <cellStyle name="___retention_SOC_Table_Rev 2_2007Test_SoC_0618_Test_Tables_20090113プローブカード案3" xfId="6147" xr:uid="{00000000-0005-0000-0000-0000D5170000}"/>
    <cellStyle name="___retention_SOC_Table_Rev 2_2007Test_SoC_0618_Test_Tables_20090113プローブカード案3_Table Test-T8 RF updated 14 July 2009" xfId="6148" xr:uid="{00000000-0005-0000-0000-0000D6170000}"/>
    <cellStyle name="___retention_SOC_Table_Rev 2_2007Test_SoC_0618_To Linda ITRS_NILb (2)" xfId="6149" xr:uid="{00000000-0005-0000-0000-0000D7170000}"/>
    <cellStyle name="___retention_SOC_Table_Rev 2_2007Test_SoC_0618_見直しfor2009：2007Test0829_SoC&amp;Logic" xfId="6077" xr:uid="{00000000-0005-0000-0000-0000D8170000}"/>
    <cellStyle name="___retention_SOC_Table_Rev 2_2007Test_SoC_0618_見直しfor2009：2007Test0829_SoC&amp;Logic(0707会議後)" xfId="6078" xr:uid="{00000000-0005-0000-0000-0000D9170000}"/>
    <cellStyle name="___retention_SOC_Table_Rev 2_2008Tables_FOCUS_ERM-ERD-FEP-LITH-INTC-FAC-AP_DRAFTv7" xfId="6150" xr:uid="{00000000-0005-0000-0000-0000DA170000}"/>
    <cellStyle name="___retention_SOC_Table_Rev 2_2008Tables_FOCUS_ERM-ERD-FEP-LITH-INTC-FAC-AP_DRAFTv7_2009 TR Tables_Factory Integration version 08-LSW" xfId="6151" xr:uid="{00000000-0005-0000-0000-0000DB170000}"/>
    <cellStyle name="___retention_SOC_Table_Rev 2_2008Tables_FOCUS_ERM-ERD-FEP-LITH-INTC-FAC-AP_DRAFTv7_2009 TR Tables_Factory Integration(20090806)_02A" xfId="6152" xr:uid="{00000000-0005-0000-0000-0000DC170000}"/>
    <cellStyle name="___retention_SOC_Table_Rev 2_2008Tables_FOCUS_ERM-ERD-FEP-LITH-INTC-FAC-AP_DRAFTv7_2009_INDEX" xfId="6153" xr:uid="{00000000-0005-0000-0000-0000DD170000}"/>
    <cellStyle name="___retention_SOC_Table_Rev 2_2008Tables_FOCUS_ERM-ERD-FEP-LITH-INTC-FAC-AP_DRAFTv7_2009_InterconnectTables_03032010" xfId="6154" xr:uid="{00000000-0005-0000-0000-0000DE170000}"/>
    <cellStyle name="___retention_SOC_Table_Rev 2_2008Tables_FOCUS_ERM-ERD-FEP-LITH-INTC-FAC-AP_DRAFTv7_2009Tables_FOCUS_B_ITRS" xfId="6155" xr:uid="{00000000-0005-0000-0000-0000DF170000}"/>
    <cellStyle name="___retention_SOC_Table_Rev 2_2008Tables_FOCUS_ERM-ERD-FEP-LITH-INTC-FAC-AP_DRAFTv7_2009Tables_FOCUS_B_itwg(Factory Integration)09" xfId="6156" xr:uid="{00000000-0005-0000-0000-0000E0170000}"/>
    <cellStyle name="___retention_SOC_Table_Rev 2_2008Tables_FOCUS_ERM-ERD-FEP-LITH-INTC-FAC-AP_DRAFTv7_2009Tables_Focus_B-LITH-US-Bussels-V3" xfId="6157" xr:uid="{00000000-0005-0000-0000-0000E1170000}"/>
    <cellStyle name="___retention_SOC_Table_Rev 2_2008Tables_FOCUS_ERM-ERD-FEP-LITH-INTC-FAC-AP_DRAFTv7_2009Tables_Focus_B-LITH-US-V13b" xfId="6158" xr:uid="{00000000-0005-0000-0000-0000E2170000}"/>
    <cellStyle name="___retention_SOC_Table_Rev 2_2008Tables_FOCUS_ERM-ERD-FEP-LITH-INTC-FAC-AP_DRAFTv7_2009Tables_FOCUS_C_ITRSV1" xfId="6159" xr:uid="{00000000-0005-0000-0000-0000E3170000}"/>
    <cellStyle name="___retention_SOC_Table_Rev 2_2008Tables_FOCUS_ERM-ERD-FEP-LITH-INTC-FAC-AP_DRAFTv7_2009Tables_FOCUS_C_ITRSV3" xfId="6160" xr:uid="{00000000-0005-0000-0000-0000E4170000}"/>
    <cellStyle name="___retention_SOC_Table_Rev 2_2008Tables_FOCUS_ERM-ERD-FEP-LITH-INTC-FAC-AP_DRAFTv7_2009Tables_FOCUS_D_ITRS-ITWG Copy 2010 V1" xfId="6161" xr:uid="{00000000-0005-0000-0000-0000E5170000}"/>
    <cellStyle name="___retention_SOC_Table_Rev 2_2008Tables_FOCUS_ERM-ERD-FEP-LITH-INTC-FAC-AP_DRAFTv7_2009Tables_FOCUS_E_ITRS-AP and Interconnectv1" xfId="6162" xr:uid="{00000000-0005-0000-0000-0000E6170000}"/>
    <cellStyle name="___retention_SOC_Table_Rev 2_2008Tables_FOCUS_ERM-ERD-FEP-LITH-INTC-FAC-AP_DRAFTv7_2009Tables_ORTC_V5" xfId="6163" xr:uid="{00000000-0005-0000-0000-0000E7170000}"/>
    <cellStyle name="___retention_SOC_Table_Rev 2_2008Tables_FOCUS_ERM-ERD-FEP-LITH-INTC-FAC-AP_DRAFTv7_2011_ORTC-2A" xfId="6164" xr:uid="{00000000-0005-0000-0000-0000E8170000}"/>
    <cellStyle name="___retention_SOC_Table_Rev 2_2008Tables_FOCUS_ERM-ERD-FEP-LITH-INTC-FAC-AP_DRAFTv7_4FINAL2009Tables_ERD_Oct30_lsw" xfId="6165" xr:uid="{00000000-0005-0000-0000-0000E9170000}"/>
    <cellStyle name="___retention_SOC_Table_Rev 2_2008Tables_FOCUS_ERM-ERD-FEP-LITH-INTC-FAC-AP_DRAFTv7_4FINAL2009Tables_ERD_Oct30_lsw2" xfId="6166" xr:uid="{00000000-0005-0000-0000-0000EA170000}"/>
    <cellStyle name="___retention_SOC_Table_Rev 2_2008Tables_FOCUS_ERM-ERD-FEP-LITH-INTC-FAC-AP_DRAFTv7_ITRS B)_Table_ver6_INTC1~6_021710_After_Telecon_Rev_Alexis-lswEDITORS-NOTES" xfId="6167" xr:uid="{00000000-0005-0000-0000-0000EB170000}"/>
    <cellStyle name="___retention_SOC_Table_Rev 2_2008Tables_FOCUS_ERM-ERD-FEP-LITH-INTC-FAC-AP_DRAFTv7_ITRS EUV Mask WG Meeting with Proposals-2009" xfId="6168" xr:uid="{00000000-0005-0000-0000-0000EC170000}"/>
    <cellStyle name="___retention_SOC_Table_Rev 2_2008Tables_FOCUS_ERM-ERD-FEP-LITH-INTC-FAC-AP_DRAFTv7_ITRS Optica Mask Table change note 200907011" xfId="6169" xr:uid="{00000000-0005-0000-0000-0000ED170000}"/>
    <cellStyle name="___retention_SOC_Table_Rev 2_2008Tables_FOCUS_ERM-ERD-FEP-LITH-INTC-FAC-AP_DRAFTv7_Litho_Challenges_2009_ITRS_Lith_Table_Summary-V5" xfId="6170" xr:uid="{00000000-0005-0000-0000-0000EE170000}"/>
    <cellStyle name="___retention_SOC_Table_Rev 2_2008Tables_FOCUS_ERM-ERD-FEP-LITH-INTC-FAC-AP_DRAFTv7_Table INTC6-Final from Italy" xfId="6171" xr:uid="{00000000-0005-0000-0000-0000EF170000}"/>
    <cellStyle name="___retention_SOC_Table_Rev 2_2008Tables_FOCUS_ERM-ERD-FEP-LITH-INTC-FAC-AP_DRAFTv7_To Linda ITRS_NILb (2)" xfId="6172" xr:uid="{00000000-0005-0000-0000-0000F0170000}"/>
    <cellStyle name="___retention_SOC_Table_Rev 2_2008Test 081203 handler revised proposal by SEAJ" xfId="6173" xr:uid="{00000000-0005-0000-0000-0000F1170000}"/>
    <cellStyle name="___retention_SOC_Table_Rev 2_2008Test 081203 handler revised proposal by SEAJ_2009 ITRS TestTable(Handler)090505" xfId="6174" xr:uid="{00000000-0005-0000-0000-0000F2170000}"/>
    <cellStyle name="___retention_SOC_Table_Rev 2_2008Test 081203 handler revised proposal by SEAJ_Table Test-T8 RF updated 14 July 2009" xfId="6175" xr:uid="{00000000-0005-0000-0000-0000F3170000}"/>
    <cellStyle name="___retention_SOC_Table_Rev 2_2008Test 1120 prober " xfId="6176" xr:uid="{00000000-0005-0000-0000-0000F4170000}"/>
    <cellStyle name="___retention_SOC_Table_Rev 2_2008Test 1120 prober _2009 ITRS TestTable(Handler)090505" xfId="6177" xr:uid="{00000000-0005-0000-0000-0000F5170000}"/>
    <cellStyle name="___retention_SOC_Table_Rev 2_2008Test 1120 prober _Table Test-T8 RF updated 14 July 2009" xfId="6178" xr:uid="{00000000-0005-0000-0000-0000F6170000}"/>
    <cellStyle name="___retention_SOC_Table_Rev 2_2008Test0722" xfId="6179" xr:uid="{00000000-0005-0000-0000-0000F7170000}"/>
    <cellStyle name="___retention_SOC_Table_Rev 2_2008Test0722_2009 ITRS TestTable(Handler)090505" xfId="6180" xr:uid="{00000000-0005-0000-0000-0000F8170000}"/>
    <cellStyle name="___retention_SOC_Table_Rev 2_2008Test0722_Table Test-T8 RF updated 14 July 2009" xfId="6181" xr:uid="{00000000-0005-0000-0000-0000F9170000}"/>
    <cellStyle name="___retention_SOC_Table_Rev 2_2008Test1215" xfId="6182" xr:uid="{00000000-0005-0000-0000-0000FA170000}"/>
    <cellStyle name="___retention_SOC_Table_Rev 2_2008Test1215_Table Test-T8 RF updated 14 July 2009" xfId="6183" xr:uid="{00000000-0005-0000-0000-0000FB170000}"/>
    <cellStyle name="___retention_SOC_Table_Rev 2_2008TestProposals_Handler_081208" xfId="6184" xr:uid="{00000000-0005-0000-0000-0000FC170000}"/>
    <cellStyle name="___retention_SOC_Table_Rev 2_2008TestProposals_Handler_081208_Table Test-T8 RF updated 14 July 2009" xfId="6185" xr:uid="{00000000-0005-0000-0000-0000FD170000}"/>
    <cellStyle name="___retention_SOC_Table_Rev 2_2009 ITRS TestTable(Handler)090505" xfId="6186" xr:uid="{00000000-0005-0000-0000-0000FE170000}"/>
    <cellStyle name="___retention_SOC_Table_Rev 2_2009 TR Tables_Factory Integration version 08-LSW" xfId="6187" xr:uid="{00000000-0005-0000-0000-0000FF170000}"/>
    <cellStyle name="___retention_SOC_Table_Rev 2_2009 TR Tables_Factory Integration(20090806)_02A" xfId="6188" xr:uid="{00000000-0005-0000-0000-000000180000}"/>
    <cellStyle name="___retention_SOC_Table_Rev 2_2009_INDEX" xfId="6189" xr:uid="{00000000-0005-0000-0000-000001180000}"/>
    <cellStyle name="___retention_SOC_Table_Rev 2_2009_InterconnectTables_03032010" xfId="6190" xr:uid="{00000000-0005-0000-0000-000002180000}"/>
    <cellStyle name="___retention_SOC_Table_Rev 2_2009Tables_FOCUS_B_ITRS" xfId="6191" xr:uid="{00000000-0005-0000-0000-000003180000}"/>
    <cellStyle name="___retention_SOC_Table_Rev 2_2009Tables_FOCUS_B_itwg(Factory Integration)09" xfId="6192" xr:uid="{00000000-0005-0000-0000-000004180000}"/>
    <cellStyle name="___retention_SOC_Table_Rev 2_2009Tables_Focus_B-LITH-US-Bussels-V3" xfId="6193" xr:uid="{00000000-0005-0000-0000-000005180000}"/>
    <cellStyle name="___retention_SOC_Table_Rev 2_2009Tables_Focus_B-LITH-US-V13b" xfId="6194" xr:uid="{00000000-0005-0000-0000-000006180000}"/>
    <cellStyle name="___retention_SOC_Table_Rev 2_2009Tables_FOCUS_C_ITRSV1" xfId="6195" xr:uid="{00000000-0005-0000-0000-000007180000}"/>
    <cellStyle name="___retention_SOC_Table_Rev 2_2009Tables_FOCUS_C_ITRSV3" xfId="6196" xr:uid="{00000000-0005-0000-0000-000008180000}"/>
    <cellStyle name="___retention_SOC_Table_Rev 2_2009Tables_FOCUS_D_ITRS-ITWG Copy 2010 V1" xfId="6197" xr:uid="{00000000-0005-0000-0000-000009180000}"/>
    <cellStyle name="___retention_SOC_Table_Rev 2_2009Tables_FOCUS_E_ITRS-AP and Interconnectv1" xfId="6198" xr:uid="{00000000-0005-0000-0000-00000A180000}"/>
    <cellStyle name="___retention_SOC_Table_Rev 2_2009Tables_ORTC_V5" xfId="6199" xr:uid="{00000000-0005-0000-0000-00000B180000}"/>
    <cellStyle name="___retention_SOC_Table_Rev 2_2011_ORTC-2A" xfId="6200" xr:uid="{00000000-0005-0000-0000-00000C180000}"/>
    <cellStyle name="___retention_SOC_Table_Rev 2_4FINAL2009Tables_ERD_Oct30_lsw" xfId="6201" xr:uid="{00000000-0005-0000-0000-00000D180000}"/>
    <cellStyle name="___retention_SOC_Table_Rev 2_4FINAL2009Tables_ERD_Oct30_lsw2" xfId="6202" xr:uid="{00000000-0005-0000-0000-00000E180000}"/>
    <cellStyle name="___retention_SOC_Table_Rev 2_ITRS B)_Table_ver6_INTC1~6_021710_After_Telecon_Rev_Alexis-lswEDITORS-NOTES" xfId="6203" xr:uid="{00000000-0005-0000-0000-00000F180000}"/>
    <cellStyle name="___retention_SOC_Table_Rev 2_ITRS EUV Mask WG Meeting with Proposals-2009" xfId="6204" xr:uid="{00000000-0005-0000-0000-000010180000}"/>
    <cellStyle name="___retention_SOC_Table_Rev 2_ITRS Optica Mask Table change note 200907011" xfId="6205" xr:uid="{00000000-0005-0000-0000-000011180000}"/>
    <cellStyle name="___retention_SOC_Table_Rev 2_Litho_Challenges_2009_ITRS_Lith_Table_Summary-V5" xfId="6206" xr:uid="{00000000-0005-0000-0000-000012180000}"/>
    <cellStyle name="___retention_SOC_Table_Rev 2_Table INTC6-Final from Italy" xfId="6207" xr:uid="{00000000-0005-0000-0000-000013180000}"/>
    <cellStyle name="___retention_SOC_Table_Rev 2_Table Test-T11 Prober updated 08Jul09" xfId="6208" xr:uid="{00000000-0005-0000-0000-000014180000}"/>
    <cellStyle name="___retention_SOC_Table_Rev 2_Table Test-T8 RF updated 14 July 2009" xfId="6209" xr:uid="{00000000-0005-0000-0000-000015180000}"/>
    <cellStyle name="___retention_SOC_Table_Rev 2_Test_Tables_20081208" xfId="6210" xr:uid="{00000000-0005-0000-0000-000016180000}"/>
    <cellStyle name="___retention_SOC_Table_Rev 2_Test_Tables_20081208 Korea feedback_08081225 " xfId="6211" xr:uid="{00000000-0005-0000-0000-000017180000}"/>
    <cellStyle name="___retention_SOC_Table_Rev 2_Test_Tables_20081208 Korea feedback_08081225 _Table Test-T8 RF updated 14 July 2009" xfId="6212" xr:uid="{00000000-0005-0000-0000-000018180000}"/>
    <cellStyle name="___retention_SOC_Table_Rev 2_Test_Tables_20081208_Table Test-T8 RF updated 14 July 2009" xfId="6213" xr:uid="{00000000-0005-0000-0000-000019180000}"/>
    <cellStyle name="___retention_SOC_Table_Rev 2_Test_Tables_20081231プローブカード案" xfId="6214" xr:uid="{00000000-0005-0000-0000-00001A180000}"/>
    <cellStyle name="___retention_SOC_Table_Rev 2_Test_Tables_20081231プローブカード案_Table Test-T8 RF updated 14 July 2009" xfId="6215" xr:uid="{00000000-0005-0000-0000-00001B180000}"/>
    <cellStyle name="___retention_SOC_Table_Rev 2_Test_Tables_20090113プローブカード案2" xfId="6216" xr:uid="{00000000-0005-0000-0000-00001C180000}"/>
    <cellStyle name="___retention_SOC_Table_Rev 2_Test_Tables_20090113プローブカード案2_Table Test-T8 RF updated 14 July 2009" xfId="6217" xr:uid="{00000000-0005-0000-0000-00001D180000}"/>
    <cellStyle name="___retention_SOC_Table_Rev 2_Test_Tables_20090113プローブカード案3" xfId="6218" xr:uid="{00000000-0005-0000-0000-00001E180000}"/>
    <cellStyle name="___retention_SOC_Table_Rev 2_Test_Tables_20090113プローブカード案3_Table Test-T8 RF updated 14 July 2009" xfId="6219" xr:uid="{00000000-0005-0000-0000-00001F180000}"/>
    <cellStyle name="___retention_SOC_Table_Rev 2_To Linda ITRS_NILb (2)" xfId="6220" xr:uid="{00000000-0005-0000-0000-000020180000}"/>
    <cellStyle name="___retention_SOC_Table_Rev 2_WK_2007Test0612Rev04" xfId="6221" xr:uid="{00000000-0005-0000-0000-000021180000}"/>
    <cellStyle name="___retention_SOC_Table_Rev 2_WK_2007Test0612Rev04_2008Tables_FOCUS_ERM-ERD-FEP-LITH-INTC-FAC-AP_DRAFTv7" xfId="6224" xr:uid="{00000000-0005-0000-0000-000022180000}"/>
    <cellStyle name="___retention_SOC_Table_Rev 2_WK_2007Test0612Rev04_2008Tables_FOCUS_ERM-ERD-FEP-LITH-INTC-FAC-AP_DRAFTv7_2009 TR Tables_Factory Integration version 08-LSW" xfId="6225" xr:uid="{00000000-0005-0000-0000-000023180000}"/>
    <cellStyle name="___retention_SOC_Table_Rev 2_WK_2007Test0612Rev04_2008Tables_FOCUS_ERM-ERD-FEP-LITH-INTC-FAC-AP_DRAFTv7_2009 TR Tables_Factory Integration(20090806)_02A" xfId="6226" xr:uid="{00000000-0005-0000-0000-000024180000}"/>
    <cellStyle name="___retention_SOC_Table_Rev 2_WK_2007Test0612Rev04_2008Tables_FOCUS_ERM-ERD-FEP-LITH-INTC-FAC-AP_DRAFTv7_2009_INDEX" xfId="6227" xr:uid="{00000000-0005-0000-0000-000025180000}"/>
    <cellStyle name="___retention_SOC_Table_Rev 2_WK_2007Test0612Rev04_2008Tables_FOCUS_ERM-ERD-FEP-LITH-INTC-FAC-AP_DRAFTv7_2009_InterconnectTables_03032010" xfId="6228" xr:uid="{00000000-0005-0000-0000-000026180000}"/>
    <cellStyle name="___retention_SOC_Table_Rev 2_WK_2007Test0612Rev04_2008Tables_FOCUS_ERM-ERD-FEP-LITH-INTC-FAC-AP_DRAFTv7_2009Tables_FOCUS_B_ITRS" xfId="6229" xr:uid="{00000000-0005-0000-0000-000027180000}"/>
    <cellStyle name="___retention_SOC_Table_Rev 2_WK_2007Test0612Rev04_2008Tables_FOCUS_ERM-ERD-FEP-LITH-INTC-FAC-AP_DRAFTv7_2009Tables_FOCUS_B_itwg(Factory Integration)09" xfId="6230" xr:uid="{00000000-0005-0000-0000-000028180000}"/>
    <cellStyle name="___retention_SOC_Table_Rev 2_WK_2007Test0612Rev04_2008Tables_FOCUS_ERM-ERD-FEP-LITH-INTC-FAC-AP_DRAFTv7_2009Tables_Focus_B-LITH-US-Bussels-V3" xfId="6231" xr:uid="{00000000-0005-0000-0000-000029180000}"/>
    <cellStyle name="___retention_SOC_Table_Rev 2_WK_2007Test0612Rev04_2008Tables_FOCUS_ERM-ERD-FEP-LITH-INTC-FAC-AP_DRAFTv7_2009Tables_Focus_B-LITH-US-V13b" xfId="6232" xr:uid="{00000000-0005-0000-0000-00002A180000}"/>
    <cellStyle name="___retention_SOC_Table_Rev 2_WK_2007Test0612Rev04_2008Tables_FOCUS_ERM-ERD-FEP-LITH-INTC-FAC-AP_DRAFTv7_2009Tables_FOCUS_C_ITRSV1" xfId="6233" xr:uid="{00000000-0005-0000-0000-00002B180000}"/>
    <cellStyle name="___retention_SOC_Table_Rev 2_WK_2007Test0612Rev04_2008Tables_FOCUS_ERM-ERD-FEP-LITH-INTC-FAC-AP_DRAFTv7_2009Tables_FOCUS_C_ITRSV3" xfId="6234" xr:uid="{00000000-0005-0000-0000-00002C180000}"/>
    <cellStyle name="___retention_SOC_Table_Rev 2_WK_2007Test0612Rev04_2008Tables_FOCUS_ERM-ERD-FEP-LITH-INTC-FAC-AP_DRAFTv7_2009Tables_FOCUS_D_ITRS-ITWG Copy 2010 V1" xfId="6235" xr:uid="{00000000-0005-0000-0000-00002D180000}"/>
    <cellStyle name="___retention_SOC_Table_Rev 2_WK_2007Test0612Rev04_2008Tables_FOCUS_ERM-ERD-FEP-LITH-INTC-FAC-AP_DRAFTv7_2009Tables_FOCUS_E_ITRS-AP and Interconnectv1" xfId="6236" xr:uid="{00000000-0005-0000-0000-00002E180000}"/>
    <cellStyle name="___retention_SOC_Table_Rev 2_WK_2007Test0612Rev04_2008Tables_FOCUS_ERM-ERD-FEP-LITH-INTC-FAC-AP_DRAFTv7_2009Tables_ORTC_V5" xfId="6237" xr:uid="{00000000-0005-0000-0000-00002F180000}"/>
    <cellStyle name="___retention_SOC_Table_Rev 2_WK_2007Test0612Rev04_2008Tables_FOCUS_ERM-ERD-FEP-LITH-INTC-FAC-AP_DRAFTv7_2011_ORTC-2A" xfId="6238" xr:uid="{00000000-0005-0000-0000-000030180000}"/>
    <cellStyle name="___retention_SOC_Table_Rev 2_WK_2007Test0612Rev04_2008Tables_FOCUS_ERM-ERD-FEP-LITH-INTC-FAC-AP_DRAFTv7_4FINAL2009Tables_ERD_Oct30_lsw" xfId="6239" xr:uid="{00000000-0005-0000-0000-000031180000}"/>
    <cellStyle name="___retention_SOC_Table_Rev 2_WK_2007Test0612Rev04_2008Tables_FOCUS_ERM-ERD-FEP-LITH-INTC-FAC-AP_DRAFTv7_4FINAL2009Tables_ERD_Oct30_lsw2" xfId="6240" xr:uid="{00000000-0005-0000-0000-000032180000}"/>
    <cellStyle name="___retention_SOC_Table_Rev 2_WK_2007Test0612Rev04_2008Tables_FOCUS_ERM-ERD-FEP-LITH-INTC-FAC-AP_DRAFTv7_ITRS B)_Table_ver6_INTC1~6_021710_After_Telecon_Rev_Alexis-lswEDITORS-NOTES" xfId="6241" xr:uid="{00000000-0005-0000-0000-000033180000}"/>
    <cellStyle name="___retention_SOC_Table_Rev 2_WK_2007Test0612Rev04_2008Tables_FOCUS_ERM-ERD-FEP-LITH-INTC-FAC-AP_DRAFTv7_ITRS EUV Mask WG Meeting with Proposals-2009" xfId="6242" xr:uid="{00000000-0005-0000-0000-000034180000}"/>
    <cellStyle name="___retention_SOC_Table_Rev 2_WK_2007Test0612Rev04_2008Tables_FOCUS_ERM-ERD-FEP-LITH-INTC-FAC-AP_DRAFTv7_ITRS Optica Mask Table change note 200907011" xfId="6243" xr:uid="{00000000-0005-0000-0000-000035180000}"/>
    <cellStyle name="___retention_SOC_Table_Rev 2_WK_2007Test0612Rev04_2008Tables_FOCUS_ERM-ERD-FEP-LITH-INTC-FAC-AP_DRAFTv7_Litho_Challenges_2009_ITRS_Lith_Table_Summary-V5" xfId="6244" xr:uid="{00000000-0005-0000-0000-000036180000}"/>
    <cellStyle name="___retention_SOC_Table_Rev 2_WK_2007Test0612Rev04_2008Tables_FOCUS_ERM-ERD-FEP-LITH-INTC-FAC-AP_DRAFTv7_Table INTC6-Final from Italy" xfId="6245" xr:uid="{00000000-0005-0000-0000-000037180000}"/>
    <cellStyle name="___retention_SOC_Table_Rev 2_WK_2007Test0612Rev04_2008Tables_FOCUS_ERM-ERD-FEP-LITH-INTC-FAC-AP_DRAFTv7_To Linda ITRS_NILb (2)" xfId="6246" xr:uid="{00000000-0005-0000-0000-000038180000}"/>
    <cellStyle name="___retention_SOC_Table_Rev 2_WK_2007Test0612Rev04_2008Test 081203 handler revised proposal by SEAJ" xfId="6247" xr:uid="{00000000-0005-0000-0000-000039180000}"/>
    <cellStyle name="___retention_SOC_Table_Rev 2_WK_2007Test0612Rev04_2008Test 081203 handler revised proposal by SEAJ_2009 ITRS TestTable(Handler)090505" xfId="6248" xr:uid="{00000000-0005-0000-0000-00003A180000}"/>
    <cellStyle name="___retention_SOC_Table_Rev 2_WK_2007Test0612Rev04_2008Test 081203 handler revised proposal by SEAJ_Table Test-T8 RF updated 14 July 2009" xfId="6249" xr:uid="{00000000-0005-0000-0000-00003B180000}"/>
    <cellStyle name="___retention_SOC_Table_Rev 2_WK_2007Test0612Rev04_2008Test 1120 prober " xfId="6250" xr:uid="{00000000-0005-0000-0000-00003C180000}"/>
    <cellStyle name="___retention_SOC_Table_Rev 2_WK_2007Test0612Rev04_2008Test 1120 prober _2009 ITRS TestTable(Handler)090505" xfId="6251" xr:uid="{00000000-0005-0000-0000-00003D180000}"/>
    <cellStyle name="___retention_SOC_Table_Rev 2_WK_2007Test0612Rev04_2008Test 1120 prober _Table Test-T8 RF updated 14 July 2009" xfId="6252" xr:uid="{00000000-0005-0000-0000-00003E180000}"/>
    <cellStyle name="___retention_SOC_Table_Rev 2_WK_2007Test0612Rev04_2008Test0722" xfId="6253" xr:uid="{00000000-0005-0000-0000-00003F180000}"/>
    <cellStyle name="___retention_SOC_Table_Rev 2_WK_2007Test0612Rev04_2008Test0722_2009 ITRS TestTable(Handler)090505" xfId="6254" xr:uid="{00000000-0005-0000-0000-000040180000}"/>
    <cellStyle name="___retention_SOC_Table_Rev 2_WK_2007Test0612Rev04_2008Test0722_Table Test-T8 RF updated 14 July 2009" xfId="6255" xr:uid="{00000000-0005-0000-0000-000041180000}"/>
    <cellStyle name="___retention_SOC_Table_Rev 2_WK_2007Test0612Rev04_2008Test1215" xfId="6256" xr:uid="{00000000-0005-0000-0000-000042180000}"/>
    <cellStyle name="___retention_SOC_Table_Rev 2_WK_2007Test0612Rev04_2008Test1215_Table Test-T8 RF updated 14 July 2009" xfId="6257" xr:uid="{00000000-0005-0000-0000-000043180000}"/>
    <cellStyle name="___retention_SOC_Table_Rev 2_WK_2007Test0612Rev04_2008TestProposals_Handler_081208" xfId="6258" xr:uid="{00000000-0005-0000-0000-000044180000}"/>
    <cellStyle name="___retention_SOC_Table_Rev 2_WK_2007Test0612Rev04_2008TestProposals_Handler_081208_Table Test-T8 RF updated 14 July 2009" xfId="6259" xr:uid="{00000000-0005-0000-0000-000045180000}"/>
    <cellStyle name="___retention_SOC_Table_Rev 2_WK_2007Test0612Rev04_2009 ITRS TestTable(Handler)090505" xfId="6260" xr:uid="{00000000-0005-0000-0000-000046180000}"/>
    <cellStyle name="___retention_SOC_Table_Rev 2_WK_2007Test0612Rev04_2009 TR Tables_Factory Integration version 08-LSW" xfId="6261" xr:uid="{00000000-0005-0000-0000-000047180000}"/>
    <cellStyle name="___retention_SOC_Table_Rev 2_WK_2007Test0612Rev04_2009 TR Tables_Factory Integration(20090806)_02A" xfId="6262" xr:uid="{00000000-0005-0000-0000-000048180000}"/>
    <cellStyle name="___retention_SOC_Table_Rev 2_WK_2007Test0612Rev04_2009_INDEX" xfId="6263" xr:uid="{00000000-0005-0000-0000-000049180000}"/>
    <cellStyle name="___retention_SOC_Table_Rev 2_WK_2007Test0612Rev04_2009_InterconnectTables_03032010" xfId="6264" xr:uid="{00000000-0005-0000-0000-00004A180000}"/>
    <cellStyle name="___retention_SOC_Table_Rev 2_WK_2007Test0612Rev04_2009Tables_FOCUS_B_ITRS" xfId="6265" xr:uid="{00000000-0005-0000-0000-00004B180000}"/>
    <cellStyle name="___retention_SOC_Table_Rev 2_WK_2007Test0612Rev04_2009Tables_FOCUS_B_itwg(Factory Integration)09" xfId="6266" xr:uid="{00000000-0005-0000-0000-00004C180000}"/>
    <cellStyle name="___retention_SOC_Table_Rev 2_WK_2007Test0612Rev04_2009Tables_Focus_B-LITH-US-Bussels-V3" xfId="6267" xr:uid="{00000000-0005-0000-0000-00004D180000}"/>
    <cellStyle name="___retention_SOC_Table_Rev 2_WK_2007Test0612Rev04_2009Tables_Focus_B-LITH-US-V13b" xfId="6268" xr:uid="{00000000-0005-0000-0000-00004E180000}"/>
    <cellStyle name="___retention_SOC_Table_Rev 2_WK_2007Test0612Rev04_2009Tables_FOCUS_C_ITRSV1" xfId="6269" xr:uid="{00000000-0005-0000-0000-00004F180000}"/>
    <cellStyle name="___retention_SOC_Table_Rev 2_WK_2007Test0612Rev04_2009Tables_FOCUS_C_ITRSV3" xfId="6270" xr:uid="{00000000-0005-0000-0000-000050180000}"/>
    <cellStyle name="___retention_SOC_Table_Rev 2_WK_2007Test0612Rev04_2009Tables_FOCUS_D_ITRS-ITWG Copy 2010 V1" xfId="6271" xr:uid="{00000000-0005-0000-0000-000051180000}"/>
    <cellStyle name="___retention_SOC_Table_Rev 2_WK_2007Test0612Rev04_2009Tables_FOCUS_E_ITRS-AP and Interconnectv1" xfId="6272" xr:uid="{00000000-0005-0000-0000-000052180000}"/>
    <cellStyle name="___retention_SOC_Table_Rev 2_WK_2007Test0612Rev04_2009Tables_ORTC_V5" xfId="6273" xr:uid="{00000000-0005-0000-0000-000053180000}"/>
    <cellStyle name="___retention_SOC_Table_Rev 2_WK_2007Test0612Rev04_2011_ORTC-2A" xfId="6274" xr:uid="{00000000-0005-0000-0000-000054180000}"/>
    <cellStyle name="___retention_SOC_Table_Rev 2_WK_2007Test0612Rev04_4FINAL2009Tables_ERD_Oct30_lsw" xfId="6275" xr:uid="{00000000-0005-0000-0000-000055180000}"/>
    <cellStyle name="___retention_SOC_Table_Rev 2_WK_2007Test0612Rev04_4FINAL2009Tables_ERD_Oct30_lsw2" xfId="6276" xr:uid="{00000000-0005-0000-0000-000056180000}"/>
    <cellStyle name="___retention_SOC_Table_Rev 2_WK_2007Test0612Rev04_ITRS B)_Table_ver6_INTC1~6_021710_After_Telecon_Rev_Alexis-lswEDITORS-NOTES" xfId="6277" xr:uid="{00000000-0005-0000-0000-000057180000}"/>
    <cellStyle name="___retention_SOC_Table_Rev 2_WK_2007Test0612Rev04_ITRS EUV Mask WG Meeting with Proposals-2009" xfId="6278" xr:uid="{00000000-0005-0000-0000-000058180000}"/>
    <cellStyle name="___retention_SOC_Table_Rev 2_WK_2007Test0612Rev04_ITRS Optica Mask Table change note 200907011" xfId="6279" xr:uid="{00000000-0005-0000-0000-000059180000}"/>
    <cellStyle name="___retention_SOC_Table_Rev 2_WK_2007Test0612Rev04_Litho_Challenges_2009_ITRS_Lith_Table_Summary-V5" xfId="6280" xr:uid="{00000000-0005-0000-0000-00005A180000}"/>
    <cellStyle name="___retention_SOC_Table_Rev 2_WK_2007Test0612Rev04_Table INTC6-Final from Italy" xfId="6281" xr:uid="{00000000-0005-0000-0000-00005B180000}"/>
    <cellStyle name="___retention_SOC_Table_Rev 2_WK_2007Test0612Rev04_Table Test-T11 Prober updated 08Jul09" xfId="6282" xr:uid="{00000000-0005-0000-0000-00005C180000}"/>
    <cellStyle name="___retention_SOC_Table_Rev 2_WK_2007Test0612Rev04_Table Test-T8 RF updated 14 July 2009" xfId="6283" xr:uid="{00000000-0005-0000-0000-00005D180000}"/>
    <cellStyle name="___retention_SOC_Table_Rev 2_WK_2007Test0612Rev04_Test_Tables_20081208" xfId="6284" xr:uid="{00000000-0005-0000-0000-00005E180000}"/>
    <cellStyle name="___retention_SOC_Table_Rev 2_WK_2007Test0612Rev04_Test_Tables_20081208 Korea feedback_08081225 " xfId="6285" xr:uid="{00000000-0005-0000-0000-00005F180000}"/>
    <cellStyle name="___retention_SOC_Table_Rev 2_WK_2007Test0612Rev04_Test_Tables_20081208 Korea feedback_08081225 _Table Test-T8 RF updated 14 July 2009" xfId="6286" xr:uid="{00000000-0005-0000-0000-000060180000}"/>
    <cellStyle name="___retention_SOC_Table_Rev 2_WK_2007Test0612Rev04_Test_Tables_20081208_Table Test-T8 RF updated 14 July 2009" xfId="6287" xr:uid="{00000000-0005-0000-0000-000061180000}"/>
    <cellStyle name="___retention_SOC_Table_Rev 2_WK_2007Test0612Rev04_Test_Tables_20081231プローブカード案" xfId="6288" xr:uid="{00000000-0005-0000-0000-000062180000}"/>
    <cellStyle name="___retention_SOC_Table_Rev 2_WK_2007Test0612Rev04_Test_Tables_20081231プローブカード案_Table Test-T8 RF updated 14 July 2009" xfId="6289" xr:uid="{00000000-0005-0000-0000-000063180000}"/>
    <cellStyle name="___retention_SOC_Table_Rev 2_WK_2007Test0612Rev04_Test_Tables_20090113プローブカード案2" xfId="6290" xr:uid="{00000000-0005-0000-0000-000064180000}"/>
    <cellStyle name="___retention_SOC_Table_Rev 2_WK_2007Test0612Rev04_Test_Tables_20090113プローブカード案2_Table Test-T8 RF updated 14 July 2009" xfId="6291" xr:uid="{00000000-0005-0000-0000-000065180000}"/>
    <cellStyle name="___retention_SOC_Table_Rev 2_WK_2007Test0612Rev04_Test_Tables_20090113プローブカード案3" xfId="6292" xr:uid="{00000000-0005-0000-0000-000066180000}"/>
    <cellStyle name="___retention_SOC_Table_Rev 2_WK_2007Test0612Rev04_Test_Tables_20090113プローブカード案3_Table Test-T8 RF updated 14 July 2009" xfId="6293" xr:uid="{00000000-0005-0000-0000-000067180000}"/>
    <cellStyle name="___retention_SOC_Table_Rev 2_WK_2007Test0612Rev04_To Linda ITRS_NILb (2)" xfId="6294" xr:uid="{00000000-0005-0000-0000-000068180000}"/>
    <cellStyle name="___retention_SOC_Table_Rev 2_WK_2007Test0612Rev04_見直しfor2009：2007Test0829_SoC&amp;Logic" xfId="6222" xr:uid="{00000000-0005-0000-0000-000069180000}"/>
    <cellStyle name="___retention_SOC_Table_Rev 2_WK_2007Test0612Rev04_見直しfor2009：2007Test0829_SoC&amp;Logic(0707会議後)" xfId="6223" xr:uid="{00000000-0005-0000-0000-00006A180000}"/>
    <cellStyle name="___retention_SOC_Table_Rev 2_見直しfor2009：2007Test0829_SoC&amp;Logic" xfId="6074" xr:uid="{00000000-0005-0000-0000-00006B180000}"/>
    <cellStyle name="___retention_SOC_Table_Rev 2_見直しfor2009：2007Test0829_SoC&amp;Logic(0707会議後)" xfId="6075" xr:uid="{00000000-0005-0000-0000-00006C180000}"/>
    <cellStyle name="___retention_Table  Corrections 120708 FINAL to LSW 120708" xfId="6295" xr:uid="{00000000-0005-0000-0000-00006D180000}"/>
    <cellStyle name="___retention_Table  Corrections 120708 FINAL to LSW 120708_2009 TR Tables_Factory Integration version 08-LSW" xfId="6296" xr:uid="{00000000-0005-0000-0000-00006E180000}"/>
    <cellStyle name="___retention_Table  Corrections 120708 FINAL to LSW 120708_2009 TR Tables_Factory Integration(20090806)_02A" xfId="6297" xr:uid="{00000000-0005-0000-0000-00006F180000}"/>
    <cellStyle name="___retention_Table  Corrections 120708 FINAL to LSW 120708_2009_INDEX" xfId="6298" xr:uid="{00000000-0005-0000-0000-000070180000}"/>
    <cellStyle name="___retention_Table  Corrections 120708 FINAL to LSW 120708_2009_InterconnectTables_03032010" xfId="6299" xr:uid="{00000000-0005-0000-0000-000071180000}"/>
    <cellStyle name="___retention_Table  Corrections 120708 FINAL to LSW 120708_2009Tables_FOCUS_B_ITRS" xfId="6300" xr:uid="{00000000-0005-0000-0000-000072180000}"/>
    <cellStyle name="___retention_Table  Corrections 120708 FINAL to LSW 120708_2009Tables_FOCUS_B_itwg(Factory Integration)09" xfId="6301" xr:uid="{00000000-0005-0000-0000-000073180000}"/>
    <cellStyle name="___retention_Table  Corrections 120708 FINAL to LSW 120708_2009Tables_Focus_B-LITH-US-Bussels-V3" xfId="6302" xr:uid="{00000000-0005-0000-0000-000074180000}"/>
    <cellStyle name="___retention_Table  Corrections 120708 FINAL to LSW 120708_2009Tables_Focus_B-LITH-US-V13b" xfId="6303" xr:uid="{00000000-0005-0000-0000-000075180000}"/>
    <cellStyle name="___retention_Table  Corrections 120708 FINAL to LSW 120708_2009Tables_FOCUS_C_ITRSV1" xfId="6304" xr:uid="{00000000-0005-0000-0000-000076180000}"/>
    <cellStyle name="___retention_Table  Corrections 120708 FINAL to LSW 120708_2009Tables_FOCUS_C_ITRSV3" xfId="6305" xr:uid="{00000000-0005-0000-0000-000077180000}"/>
    <cellStyle name="___retention_Table  Corrections 120708 FINAL to LSW 120708_2009Tables_FOCUS_D_ITRS-ITWG Copy 2010 V1" xfId="6306" xr:uid="{00000000-0005-0000-0000-000078180000}"/>
    <cellStyle name="___retention_Table  Corrections 120708 FINAL to LSW 120708_2009Tables_FOCUS_E_ITRS-AP and Interconnectv1" xfId="6307" xr:uid="{00000000-0005-0000-0000-000079180000}"/>
    <cellStyle name="___retention_Table  Corrections 120708 FINAL to LSW 120708_2009Tables_ORTC_V5" xfId="6308" xr:uid="{00000000-0005-0000-0000-00007A180000}"/>
    <cellStyle name="___retention_Table  Corrections 120708 FINAL to LSW 120708_2011_ORTC-2A" xfId="6309" xr:uid="{00000000-0005-0000-0000-00007B180000}"/>
    <cellStyle name="___retention_Table  Corrections 120708 FINAL to LSW 120708_4FINAL2009Tables_ERD_Oct30_lsw" xfId="6310" xr:uid="{00000000-0005-0000-0000-00007C180000}"/>
    <cellStyle name="___retention_Table  Corrections 120708 FINAL to LSW 120708_4FINAL2009Tables_ERD_Oct30_lsw2" xfId="6311" xr:uid="{00000000-0005-0000-0000-00007D180000}"/>
    <cellStyle name="___retention_Table  Corrections 120708 FINAL to LSW 120708_ITRS B)_Table_ver6_INTC1~6_021710_After_Telecon_Rev_Alexis-lswEDITORS-NOTES" xfId="6312" xr:uid="{00000000-0005-0000-0000-00007E180000}"/>
    <cellStyle name="___retention_Table  Corrections 120708 FINAL to LSW 120708_ITRS EUV Mask WG Meeting with Proposals-2009" xfId="6313" xr:uid="{00000000-0005-0000-0000-00007F180000}"/>
    <cellStyle name="___retention_Table  Corrections 120708 FINAL to LSW 120708_ITRS Optica Mask Table change note 200907011" xfId="6314" xr:uid="{00000000-0005-0000-0000-000080180000}"/>
    <cellStyle name="___retention_Table  Corrections 120708 FINAL to LSW 120708_Litho_Challenges_2009_ITRS_Lith_Table_Summary-V5" xfId="6315" xr:uid="{00000000-0005-0000-0000-000081180000}"/>
    <cellStyle name="___retention_Table  Corrections 120708 FINAL to LSW 120708_Table INTC6-Final from Italy" xfId="6316" xr:uid="{00000000-0005-0000-0000-000082180000}"/>
    <cellStyle name="___retention_Table  Corrections 120708 FINAL to LSW 120708_To Linda ITRS_NILb (2)" xfId="6317" xr:uid="{00000000-0005-0000-0000-000083180000}"/>
    <cellStyle name="___retention_Table Corrections 120908 FINAL to LSW 120908" xfId="6318" xr:uid="{00000000-0005-0000-0000-000084180000}"/>
    <cellStyle name="___retention_Table Corrections 120908 FINAL to LSW 120908_2009 TR Tables_Factory Integration version 08-LSW" xfId="6319" xr:uid="{00000000-0005-0000-0000-000085180000}"/>
    <cellStyle name="___retention_Table Corrections 120908 FINAL to LSW 120908_2009 TR Tables_Factory Integration(20090806)_02A" xfId="6320" xr:uid="{00000000-0005-0000-0000-000086180000}"/>
    <cellStyle name="___retention_Table Corrections 120908 FINAL to LSW 120908_2009_INDEX" xfId="6321" xr:uid="{00000000-0005-0000-0000-000087180000}"/>
    <cellStyle name="___retention_Table Corrections 120908 FINAL to LSW 120908_2009_InterconnectTables_03032010" xfId="6322" xr:uid="{00000000-0005-0000-0000-000088180000}"/>
    <cellStyle name="___retention_Table Corrections 120908 FINAL to LSW 120908_2009Tables_FOCUS_B_ITRS" xfId="6323" xr:uid="{00000000-0005-0000-0000-000089180000}"/>
    <cellStyle name="___retention_Table Corrections 120908 FINAL to LSW 120908_2009Tables_FOCUS_B_itwg(Factory Integration)09" xfId="6324" xr:uid="{00000000-0005-0000-0000-00008A180000}"/>
    <cellStyle name="___retention_Table Corrections 120908 FINAL to LSW 120908_2009Tables_Focus_B-LITH-US-Bussels-V3" xfId="6325" xr:uid="{00000000-0005-0000-0000-00008B180000}"/>
    <cellStyle name="___retention_Table Corrections 120908 FINAL to LSW 120908_2009Tables_Focus_B-LITH-US-V13b" xfId="6326" xr:uid="{00000000-0005-0000-0000-00008C180000}"/>
    <cellStyle name="___retention_Table Corrections 120908 FINAL to LSW 120908_2009Tables_FOCUS_C_ITRSV1" xfId="6327" xr:uid="{00000000-0005-0000-0000-00008D180000}"/>
    <cellStyle name="___retention_Table Corrections 120908 FINAL to LSW 120908_2009Tables_FOCUS_C_ITRSV3" xfId="6328" xr:uid="{00000000-0005-0000-0000-00008E180000}"/>
    <cellStyle name="___retention_Table Corrections 120908 FINAL to LSW 120908_2009Tables_FOCUS_D_ITRS-ITWG Copy 2010 V1" xfId="6329" xr:uid="{00000000-0005-0000-0000-00008F180000}"/>
    <cellStyle name="___retention_Table Corrections 120908 FINAL to LSW 120908_2009Tables_FOCUS_E_ITRS-AP and Interconnectv1" xfId="6330" xr:uid="{00000000-0005-0000-0000-000090180000}"/>
    <cellStyle name="___retention_Table Corrections 120908 FINAL to LSW 120908_2009Tables_ORTC_V5" xfId="6331" xr:uid="{00000000-0005-0000-0000-000091180000}"/>
    <cellStyle name="___retention_Table Corrections 120908 FINAL to LSW 120908_2011_ORTC-2A" xfId="6332" xr:uid="{00000000-0005-0000-0000-000092180000}"/>
    <cellStyle name="___retention_Table Corrections 120908 FINAL to LSW 120908_4FINAL2009Tables_ERD_Oct30_lsw" xfId="6333" xr:uid="{00000000-0005-0000-0000-000093180000}"/>
    <cellStyle name="___retention_Table Corrections 120908 FINAL to LSW 120908_4FINAL2009Tables_ERD_Oct30_lsw2" xfId="6334" xr:uid="{00000000-0005-0000-0000-000094180000}"/>
    <cellStyle name="___retention_Table Corrections 120908 FINAL to LSW 120908_ITRS B)_Table_ver6_INTC1~6_021710_After_Telecon_Rev_Alexis-lswEDITORS-NOTES" xfId="6335" xr:uid="{00000000-0005-0000-0000-000095180000}"/>
    <cellStyle name="___retention_Table Corrections 120908 FINAL to LSW 120908_ITRS EUV Mask WG Meeting with Proposals-2009" xfId="6336" xr:uid="{00000000-0005-0000-0000-000096180000}"/>
    <cellStyle name="___retention_Table Corrections 120908 FINAL to LSW 120908_ITRS Optica Mask Table change note 200907011" xfId="6337" xr:uid="{00000000-0005-0000-0000-000097180000}"/>
    <cellStyle name="___retention_Table Corrections 120908 FINAL to LSW 120908_Litho_Challenges_2009_ITRS_Lith_Table_Summary-V5" xfId="6338" xr:uid="{00000000-0005-0000-0000-000098180000}"/>
    <cellStyle name="___retention_Table Corrections 120908 FINAL to LSW 120908_Table INTC6-Final from Italy" xfId="6339" xr:uid="{00000000-0005-0000-0000-000099180000}"/>
    <cellStyle name="___retention_Table Corrections 120908 FINAL to LSW 120908_To Linda ITRS_NILb (2)" xfId="6340" xr:uid="{00000000-0005-0000-0000-00009A180000}"/>
    <cellStyle name="___retention_Table Test-T11 Prober 27May09-with2008changes" xfId="6341" xr:uid="{00000000-0005-0000-0000-00009B180000}"/>
    <cellStyle name="___retention_Table Test-T11 Prober30July09-with2008changes" xfId="6342" xr:uid="{00000000-0005-0000-0000-00009C180000}"/>
    <cellStyle name="___retention_Table Test-T12 Handler 27May28-with2008changes" xfId="6343" xr:uid="{00000000-0005-0000-0000-00009D180000}"/>
    <cellStyle name="___retention_Table Test-T14 Probecard 28May09-with2008changes" xfId="6344" xr:uid="{00000000-0005-0000-0000-00009E180000}"/>
    <cellStyle name="___retention_Table Test-T15 Socket 17Jun09" xfId="6345" xr:uid="{00000000-0005-0000-0000-00009F180000}"/>
    <cellStyle name="___retention_Table Test-T2 Parallelism updated 08Jul09SanFran" xfId="6346" xr:uid="{00000000-0005-0000-0000-0000A0180000}"/>
    <cellStyle name="___retention_Table Test-T8 RF updated 05April09" xfId="6347" xr:uid="{00000000-0005-0000-0000-0000A1180000}"/>
    <cellStyle name="___retention_Table Test-T9 BurnIn updated 08Jul09" xfId="6348" xr:uid="{00000000-0005-0000-0000-0000A2180000}"/>
    <cellStyle name="___retention_Table_Test2009_T3_SoC&amp;Logic_071309" xfId="6349" xr:uid="{00000000-0005-0000-0000-0000A3180000}"/>
    <cellStyle name="___retention_Table_Test2009_T3_SoC&amp;Logic_073109" xfId="6350" xr:uid="{00000000-0005-0000-0000-0000A4180000}"/>
    <cellStyle name="___retention_Tables2007June1Draft" xfId="6351" xr:uid="{00000000-0005-0000-0000-0000A5180000}"/>
    <cellStyle name="___retention_Tables2007June1Draft (2)" xfId="6403" xr:uid="{00000000-0005-0000-0000-0000A6180000}"/>
    <cellStyle name="___retention_Tables2007June1Draft (2)_2008Tables_FOCUS_ERM-ERD-FEP-LITH-INTC-FAC-AP_DRAFTv7" xfId="6404" xr:uid="{00000000-0005-0000-0000-0000A7180000}"/>
    <cellStyle name="___retention_Tables2007June1Draft (2)_2008Tables_FOCUS_ERM-ERD-FEP-LITH-INTC-FAC-AP_DRAFTv7_2009 TR Tables_Factory Integration version 08-LSW" xfId="6405" xr:uid="{00000000-0005-0000-0000-0000A8180000}"/>
    <cellStyle name="___retention_Tables2007June1Draft (2)_2008Tables_FOCUS_ERM-ERD-FEP-LITH-INTC-FAC-AP_DRAFTv7_2009 TR Tables_Factory Integration(20090806)_02A" xfId="6406" xr:uid="{00000000-0005-0000-0000-0000A9180000}"/>
    <cellStyle name="___retention_Tables2007June1Draft (2)_2008Tables_FOCUS_ERM-ERD-FEP-LITH-INTC-FAC-AP_DRAFTv7_2009_INDEX" xfId="6407" xr:uid="{00000000-0005-0000-0000-0000AA180000}"/>
    <cellStyle name="___retention_Tables2007June1Draft (2)_2008Tables_FOCUS_ERM-ERD-FEP-LITH-INTC-FAC-AP_DRAFTv7_2009_InterconnectTables_03032010" xfId="6408" xr:uid="{00000000-0005-0000-0000-0000AB180000}"/>
    <cellStyle name="___retention_Tables2007June1Draft (2)_2008Tables_FOCUS_ERM-ERD-FEP-LITH-INTC-FAC-AP_DRAFTv7_2009Tables_FOCUS_B_ITRS" xfId="6409" xr:uid="{00000000-0005-0000-0000-0000AC180000}"/>
    <cellStyle name="___retention_Tables2007June1Draft (2)_2008Tables_FOCUS_ERM-ERD-FEP-LITH-INTC-FAC-AP_DRAFTv7_2009Tables_FOCUS_B_itwg(Factory Integration)09" xfId="6410" xr:uid="{00000000-0005-0000-0000-0000AD180000}"/>
    <cellStyle name="___retention_Tables2007June1Draft (2)_2008Tables_FOCUS_ERM-ERD-FEP-LITH-INTC-FAC-AP_DRAFTv7_2009Tables_Focus_B-LITH-US-Bussels-V3" xfId="6411" xr:uid="{00000000-0005-0000-0000-0000AE180000}"/>
    <cellStyle name="___retention_Tables2007June1Draft (2)_2008Tables_FOCUS_ERM-ERD-FEP-LITH-INTC-FAC-AP_DRAFTv7_2009Tables_Focus_B-LITH-US-V13b" xfId="6412" xr:uid="{00000000-0005-0000-0000-0000AF180000}"/>
    <cellStyle name="___retention_Tables2007June1Draft (2)_2008Tables_FOCUS_ERM-ERD-FEP-LITH-INTC-FAC-AP_DRAFTv7_2009Tables_FOCUS_C_ITRSV1" xfId="6413" xr:uid="{00000000-0005-0000-0000-0000B0180000}"/>
    <cellStyle name="___retention_Tables2007June1Draft (2)_2008Tables_FOCUS_ERM-ERD-FEP-LITH-INTC-FAC-AP_DRAFTv7_2009Tables_FOCUS_C_ITRSV3" xfId="6414" xr:uid="{00000000-0005-0000-0000-0000B1180000}"/>
    <cellStyle name="___retention_Tables2007June1Draft (2)_2008Tables_FOCUS_ERM-ERD-FEP-LITH-INTC-FAC-AP_DRAFTv7_2009Tables_FOCUS_D_ITRS-ITWG Copy 2010 V1" xfId="6415" xr:uid="{00000000-0005-0000-0000-0000B2180000}"/>
    <cellStyle name="___retention_Tables2007June1Draft (2)_2008Tables_FOCUS_ERM-ERD-FEP-LITH-INTC-FAC-AP_DRAFTv7_2009Tables_FOCUS_E_ITRS-AP and Interconnectv1" xfId="6416" xr:uid="{00000000-0005-0000-0000-0000B3180000}"/>
    <cellStyle name="___retention_Tables2007June1Draft (2)_2008Tables_FOCUS_ERM-ERD-FEP-LITH-INTC-FAC-AP_DRAFTv7_2009Tables_ORTC_V5" xfId="6417" xr:uid="{00000000-0005-0000-0000-0000B4180000}"/>
    <cellStyle name="___retention_Tables2007June1Draft (2)_2008Tables_FOCUS_ERM-ERD-FEP-LITH-INTC-FAC-AP_DRAFTv7_2011_ORTC-2A" xfId="6418" xr:uid="{00000000-0005-0000-0000-0000B5180000}"/>
    <cellStyle name="___retention_Tables2007June1Draft (2)_2008Tables_FOCUS_ERM-ERD-FEP-LITH-INTC-FAC-AP_DRAFTv7_4FINAL2009Tables_ERD_Oct30_lsw" xfId="6419" xr:uid="{00000000-0005-0000-0000-0000B6180000}"/>
    <cellStyle name="___retention_Tables2007June1Draft (2)_2008Tables_FOCUS_ERM-ERD-FEP-LITH-INTC-FAC-AP_DRAFTv7_4FINAL2009Tables_ERD_Oct30_lsw2" xfId="6420" xr:uid="{00000000-0005-0000-0000-0000B7180000}"/>
    <cellStyle name="___retention_Tables2007June1Draft (2)_2008Tables_FOCUS_ERM-ERD-FEP-LITH-INTC-FAC-AP_DRAFTv7_ITRS B)_Table_ver6_INTC1~6_021710_After_Telecon_Rev_Alexis-lswEDITORS-NOTES" xfId="6421" xr:uid="{00000000-0005-0000-0000-0000B8180000}"/>
    <cellStyle name="___retention_Tables2007June1Draft (2)_2008Tables_FOCUS_ERM-ERD-FEP-LITH-INTC-FAC-AP_DRAFTv7_ITRS EUV Mask WG Meeting with Proposals-2009" xfId="6422" xr:uid="{00000000-0005-0000-0000-0000B9180000}"/>
    <cellStyle name="___retention_Tables2007June1Draft (2)_2008Tables_FOCUS_ERM-ERD-FEP-LITH-INTC-FAC-AP_DRAFTv7_ITRS Optica Mask Table change note 200907011" xfId="6423" xr:uid="{00000000-0005-0000-0000-0000BA180000}"/>
    <cellStyle name="___retention_Tables2007June1Draft (2)_2008Tables_FOCUS_ERM-ERD-FEP-LITH-INTC-FAC-AP_DRAFTv7_Litho_Challenges_2009_ITRS_Lith_Table_Summary-V5" xfId="6424" xr:uid="{00000000-0005-0000-0000-0000BB180000}"/>
    <cellStyle name="___retention_Tables2007June1Draft (2)_2008Tables_FOCUS_ERM-ERD-FEP-LITH-INTC-FAC-AP_DRAFTv7_Table INTC6-Final from Italy" xfId="6425" xr:uid="{00000000-0005-0000-0000-0000BC180000}"/>
    <cellStyle name="___retention_Tables2007June1Draft (2)_2008Tables_FOCUS_ERM-ERD-FEP-LITH-INTC-FAC-AP_DRAFTv7_To Linda ITRS_NILb (2)" xfId="6426" xr:uid="{00000000-0005-0000-0000-0000BD180000}"/>
    <cellStyle name="___retention_Tables2007June1Draft (2)_2008Test 081203 handler revised proposal by SEAJ" xfId="6427" xr:uid="{00000000-0005-0000-0000-0000BE180000}"/>
    <cellStyle name="___retention_Tables2007June1Draft (2)_2008Test 081203 handler revised proposal by SEAJ_2009 ITRS TestTable(Handler)090505" xfId="6428" xr:uid="{00000000-0005-0000-0000-0000BF180000}"/>
    <cellStyle name="___retention_Tables2007June1Draft (2)_2008Test 081203 handler revised proposal by SEAJ_Table Test-T8 RF updated 14 July 2009" xfId="6429" xr:uid="{00000000-0005-0000-0000-0000C0180000}"/>
    <cellStyle name="___retention_Tables2007June1Draft (2)_2008Test 1120 prober " xfId="6430" xr:uid="{00000000-0005-0000-0000-0000C1180000}"/>
    <cellStyle name="___retention_Tables2007June1Draft (2)_2008Test 1120 prober _2009 ITRS TestTable(Handler)090505" xfId="6431" xr:uid="{00000000-0005-0000-0000-0000C2180000}"/>
    <cellStyle name="___retention_Tables2007June1Draft (2)_2008Test 1120 prober _Table Test-T8 RF updated 14 July 2009" xfId="6432" xr:uid="{00000000-0005-0000-0000-0000C3180000}"/>
    <cellStyle name="___retention_Tables2007June1Draft (2)_2008Test0722" xfId="6433" xr:uid="{00000000-0005-0000-0000-0000C4180000}"/>
    <cellStyle name="___retention_Tables2007June1Draft (2)_2008Test0722_2009 ITRS TestTable(Handler)090505" xfId="6434" xr:uid="{00000000-0005-0000-0000-0000C5180000}"/>
    <cellStyle name="___retention_Tables2007June1Draft (2)_2008Test0722_Table Test-T8 RF updated 14 July 2009" xfId="6435" xr:uid="{00000000-0005-0000-0000-0000C6180000}"/>
    <cellStyle name="___retention_Tables2007June1Draft (2)_2008Test1215" xfId="6436" xr:uid="{00000000-0005-0000-0000-0000C7180000}"/>
    <cellStyle name="___retention_Tables2007June1Draft (2)_2008Test1215_Table Test-T8 RF updated 14 July 2009" xfId="6437" xr:uid="{00000000-0005-0000-0000-0000C8180000}"/>
    <cellStyle name="___retention_Tables2007June1Draft (2)_2008TestProposals_Handler_081208" xfId="6438" xr:uid="{00000000-0005-0000-0000-0000C9180000}"/>
    <cellStyle name="___retention_Tables2007June1Draft (2)_2008TestProposals_Handler_081208_Table Test-T8 RF updated 14 July 2009" xfId="6439" xr:uid="{00000000-0005-0000-0000-0000CA180000}"/>
    <cellStyle name="___retention_Tables2007June1Draft (2)_2009 ITRS TestTable(Handler)090505" xfId="6440" xr:uid="{00000000-0005-0000-0000-0000CB180000}"/>
    <cellStyle name="___retention_Tables2007June1Draft (2)_2009 TR Tables_Factory Integration version 08-LSW" xfId="6441" xr:uid="{00000000-0005-0000-0000-0000CC180000}"/>
    <cellStyle name="___retention_Tables2007June1Draft (2)_2009 TR Tables_Factory Integration(20090806)_02A" xfId="6442" xr:uid="{00000000-0005-0000-0000-0000CD180000}"/>
    <cellStyle name="___retention_Tables2007June1Draft (2)_2009_INDEX" xfId="6443" xr:uid="{00000000-0005-0000-0000-0000CE180000}"/>
    <cellStyle name="___retention_Tables2007June1Draft (2)_2009_InterconnectTables_03032010" xfId="6444" xr:uid="{00000000-0005-0000-0000-0000CF180000}"/>
    <cellStyle name="___retention_Tables2007June1Draft (2)_2009Tables_FOCUS_B_ITRS" xfId="6445" xr:uid="{00000000-0005-0000-0000-0000D0180000}"/>
    <cellStyle name="___retention_Tables2007June1Draft (2)_2009Tables_FOCUS_B_itwg(Factory Integration)09" xfId="6446" xr:uid="{00000000-0005-0000-0000-0000D1180000}"/>
    <cellStyle name="___retention_Tables2007June1Draft (2)_2009Tables_Focus_B-LITH-US-Bussels-V3" xfId="6447" xr:uid="{00000000-0005-0000-0000-0000D2180000}"/>
    <cellStyle name="___retention_Tables2007June1Draft (2)_2009Tables_Focus_B-LITH-US-V13b" xfId="6448" xr:uid="{00000000-0005-0000-0000-0000D3180000}"/>
    <cellStyle name="___retention_Tables2007June1Draft (2)_2009Tables_FOCUS_C_ITRSV1" xfId="6449" xr:uid="{00000000-0005-0000-0000-0000D4180000}"/>
    <cellStyle name="___retention_Tables2007June1Draft (2)_2009Tables_FOCUS_C_ITRSV3" xfId="6450" xr:uid="{00000000-0005-0000-0000-0000D5180000}"/>
    <cellStyle name="___retention_Tables2007June1Draft (2)_2009Tables_FOCUS_D_ITRS-ITWG Copy 2010 V1" xfId="6451" xr:uid="{00000000-0005-0000-0000-0000D6180000}"/>
    <cellStyle name="___retention_Tables2007June1Draft (2)_2009Tables_FOCUS_E_ITRS-AP and Interconnectv1" xfId="6452" xr:uid="{00000000-0005-0000-0000-0000D7180000}"/>
    <cellStyle name="___retention_Tables2007June1Draft (2)_2009Tables_ORTC_V5" xfId="6453" xr:uid="{00000000-0005-0000-0000-0000D8180000}"/>
    <cellStyle name="___retention_Tables2007June1Draft (2)_2011_ORTC-2A" xfId="6454" xr:uid="{00000000-0005-0000-0000-0000D9180000}"/>
    <cellStyle name="___retention_Tables2007June1Draft (2)_4FINAL2009Tables_ERD_Oct30_lsw" xfId="6455" xr:uid="{00000000-0005-0000-0000-0000DA180000}"/>
    <cellStyle name="___retention_Tables2007June1Draft (2)_4FINAL2009Tables_ERD_Oct30_lsw2" xfId="6456" xr:uid="{00000000-0005-0000-0000-0000DB180000}"/>
    <cellStyle name="___retention_Tables2007June1Draft (2)_ITRS B)_Table_ver6_INTC1~6_021710_After_Telecon_Rev_Alexis-lswEDITORS-NOTES" xfId="6457" xr:uid="{00000000-0005-0000-0000-0000DC180000}"/>
    <cellStyle name="___retention_Tables2007June1Draft (2)_ITRS EUV Mask WG Meeting with Proposals-2009" xfId="6458" xr:uid="{00000000-0005-0000-0000-0000DD180000}"/>
    <cellStyle name="___retention_Tables2007June1Draft (2)_ITRS Optica Mask Table change note 200907011" xfId="6459" xr:uid="{00000000-0005-0000-0000-0000DE180000}"/>
    <cellStyle name="___retention_Tables2007June1Draft (2)_Litho_Challenges_2009_ITRS_Lith_Table_Summary-V5" xfId="6460" xr:uid="{00000000-0005-0000-0000-0000DF180000}"/>
    <cellStyle name="___retention_Tables2007June1Draft (2)_Table INTC6-Final from Italy" xfId="6461" xr:uid="{00000000-0005-0000-0000-0000E0180000}"/>
    <cellStyle name="___retention_Tables2007June1Draft (2)_Table Test-T11 Prober updated 08Jul09" xfId="6462" xr:uid="{00000000-0005-0000-0000-0000E1180000}"/>
    <cellStyle name="___retention_Tables2007June1Draft (2)_Table Test-T8 RF updated 14 July 2009" xfId="6463" xr:uid="{00000000-0005-0000-0000-0000E2180000}"/>
    <cellStyle name="___retention_Tables2007June1Draft (2)_Test_Tables_20081208" xfId="6464" xr:uid="{00000000-0005-0000-0000-0000E3180000}"/>
    <cellStyle name="___retention_Tables2007June1Draft (2)_Test_Tables_20081208 Korea feedback_08081225 " xfId="6465" xr:uid="{00000000-0005-0000-0000-0000E4180000}"/>
    <cellStyle name="___retention_Tables2007June1Draft (2)_Test_Tables_20081208 Korea feedback_08081225 _Table Test-T8 RF updated 14 July 2009" xfId="6466" xr:uid="{00000000-0005-0000-0000-0000E5180000}"/>
    <cellStyle name="___retention_Tables2007June1Draft (2)_Test_Tables_20081208_Table Test-T8 RF updated 14 July 2009" xfId="6467" xr:uid="{00000000-0005-0000-0000-0000E6180000}"/>
    <cellStyle name="___retention_Tables2007June1Draft (2)_Test_Tables_20081231プローブカード案" xfId="6468" xr:uid="{00000000-0005-0000-0000-0000E7180000}"/>
    <cellStyle name="___retention_Tables2007June1Draft (2)_Test_Tables_20081231プローブカード案_Table Test-T8 RF updated 14 July 2009" xfId="6469" xr:uid="{00000000-0005-0000-0000-0000E8180000}"/>
    <cellStyle name="___retention_Tables2007June1Draft (2)_Test_Tables_20090113プローブカード案2" xfId="6470" xr:uid="{00000000-0005-0000-0000-0000E9180000}"/>
    <cellStyle name="___retention_Tables2007June1Draft (2)_Test_Tables_20090113プローブカード案2_Table Test-T8 RF updated 14 July 2009" xfId="6471" xr:uid="{00000000-0005-0000-0000-0000EA180000}"/>
    <cellStyle name="___retention_Tables2007June1Draft (2)_Test_Tables_20090113プローブカード案3" xfId="6472" xr:uid="{00000000-0005-0000-0000-0000EB180000}"/>
    <cellStyle name="___retention_Tables2007June1Draft (2)_Test_Tables_20090113プローブカード案3_Table Test-T8 RF updated 14 July 2009" xfId="6473" xr:uid="{00000000-0005-0000-0000-0000EC180000}"/>
    <cellStyle name="___retention_Tables2007June1Draft (2)_To Linda ITRS_NILb (2)" xfId="6474" xr:uid="{00000000-0005-0000-0000-0000ED180000}"/>
    <cellStyle name="___retention_Tables2007June1Draft_2008Tables_FOCUS_ERM-ERD-FEP-LITH-INTC-FAC-AP_DRAFTv7" xfId="6352" xr:uid="{00000000-0005-0000-0000-0000EE180000}"/>
    <cellStyle name="___retention_Tables2007June1Draft_2008Tables_FOCUS_ERM-ERD-FEP-LITH-INTC-FAC-AP_DRAFTv7_2009 TR Tables_Factory Integration version 08-LSW" xfId="6353" xr:uid="{00000000-0005-0000-0000-0000EF180000}"/>
    <cellStyle name="___retention_Tables2007June1Draft_2008Tables_FOCUS_ERM-ERD-FEP-LITH-INTC-FAC-AP_DRAFTv7_2009 TR Tables_Factory Integration(20090806)_02A" xfId="6354" xr:uid="{00000000-0005-0000-0000-0000F0180000}"/>
    <cellStyle name="___retention_Tables2007June1Draft_2008Tables_FOCUS_ERM-ERD-FEP-LITH-INTC-FAC-AP_DRAFTv7_2009_INDEX" xfId="6355" xr:uid="{00000000-0005-0000-0000-0000F1180000}"/>
    <cellStyle name="___retention_Tables2007June1Draft_2008Tables_FOCUS_ERM-ERD-FEP-LITH-INTC-FAC-AP_DRAFTv7_2009_InterconnectTables_03032010" xfId="6356" xr:uid="{00000000-0005-0000-0000-0000F2180000}"/>
    <cellStyle name="___retention_Tables2007June1Draft_2008Tables_FOCUS_ERM-ERD-FEP-LITH-INTC-FAC-AP_DRAFTv7_2009Tables_FOCUS_B_ITRS" xfId="6357" xr:uid="{00000000-0005-0000-0000-0000F3180000}"/>
    <cellStyle name="___retention_Tables2007June1Draft_2008Tables_FOCUS_ERM-ERD-FEP-LITH-INTC-FAC-AP_DRAFTv7_2009Tables_FOCUS_B_itwg(Factory Integration)09" xfId="6358" xr:uid="{00000000-0005-0000-0000-0000F4180000}"/>
    <cellStyle name="___retention_Tables2007June1Draft_2008Tables_FOCUS_ERM-ERD-FEP-LITH-INTC-FAC-AP_DRAFTv7_2009Tables_Focus_B-LITH-US-Bussels-V3" xfId="6359" xr:uid="{00000000-0005-0000-0000-0000F5180000}"/>
    <cellStyle name="___retention_Tables2007June1Draft_2008Tables_FOCUS_ERM-ERD-FEP-LITH-INTC-FAC-AP_DRAFTv7_2009Tables_Focus_B-LITH-US-V13b" xfId="6360" xr:uid="{00000000-0005-0000-0000-0000F6180000}"/>
    <cellStyle name="___retention_Tables2007June1Draft_2008Tables_FOCUS_ERM-ERD-FEP-LITH-INTC-FAC-AP_DRAFTv7_2009Tables_FOCUS_C_ITRSV1" xfId="6361" xr:uid="{00000000-0005-0000-0000-0000F7180000}"/>
    <cellStyle name="___retention_Tables2007June1Draft_2008Tables_FOCUS_ERM-ERD-FEP-LITH-INTC-FAC-AP_DRAFTv7_2009Tables_FOCUS_C_ITRSV3" xfId="6362" xr:uid="{00000000-0005-0000-0000-0000F8180000}"/>
    <cellStyle name="___retention_Tables2007June1Draft_2008Tables_FOCUS_ERM-ERD-FEP-LITH-INTC-FAC-AP_DRAFTv7_2009Tables_FOCUS_D_ITRS-ITWG Copy 2010 V1" xfId="6363" xr:uid="{00000000-0005-0000-0000-0000F9180000}"/>
    <cellStyle name="___retention_Tables2007June1Draft_2008Tables_FOCUS_ERM-ERD-FEP-LITH-INTC-FAC-AP_DRAFTv7_2009Tables_FOCUS_E_ITRS-AP and Interconnectv1" xfId="6364" xr:uid="{00000000-0005-0000-0000-0000FA180000}"/>
    <cellStyle name="___retention_Tables2007June1Draft_2008Tables_FOCUS_ERM-ERD-FEP-LITH-INTC-FAC-AP_DRAFTv7_2009Tables_ORTC_V5" xfId="6365" xr:uid="{00000000-0005-0000-0000-0000FB180000}"/>
    <cellStyle name="___retention_Tables2007June1Draft_2008Tables_FOCUS_ERM-ERD-FEP-LITH-INTC-FAC-AP_DRAFTv7_2011_ORTC-2A" xfId="6366" xr:uid="{00000000-0005-0000-0000-0000FC180000}"/>
    <cellStyle name="___retention_Tables2007June1Draft_2008Tables_FOCUS_ERM-ERD-FEP-LITH-INTC-FAC-AP_DRAFTv7_4FINAL2009Tables_ERD_Oct30_lsw" xfId="6367" xr:uid="{00000000-0005-0000-0000-0000FD180000}"/>
    <cellStyle name="___retention_Tables2007June1Draft_2008Tables_FOCUS_ERM-ERD-FEP-LITH-INTC-FAC-AP_DRAFTv7_4FINAL2009Tables_ERD_Oct30_lsw2" xfId="6368" xr:uid="{00000000-0005-0000-0000-0000FE180000}"/>
    <cellStyle name="___retention_Tables2007June1Draft_2008Tables_FOCUS_ERM-ERD-FEP-LITH-INTC-FAC-AP_DRAFTv7_ITRS B)_Table_ver6_INTC1~6_021710_After_Telecon_Rev_Alexis-lswEDITORS-NOTES" xfId="6369" xr:uid="{00000000-0005-0000-0000-0000FF180000}"/>
    <cellStyle name="___retention_Tables2007June1Draft_2008Tables_FOCUS_ERM-ERD-FEP-LITH-INTC-FAC-AP_DRAFTv7_ITRS EUV Mask WG Meeting with Proposals-2009" xfId="6370" xr:uid="{00000000-0005-0000-0000-000000190000}"/>
    <cellStyle name="___retention_Tables2007June1Draft_2008Tables_FOCUS_ERM-ERD-FEP-LITH-INTC-FAC-AP_DRAFTv7_ITRS Optica Mask Table change note 200907011" xfId="6371" xr:uid="{00000000-0005-0000-0000-000001190000}"/>
    <cellStyle name="___retention_Tables2007June1Draft_2008Tables_FOCUS_ERM-ERD-FEP-LITH-INTC-FAC-AP_DRAFTv7_Litho_Challenges_2009_ITRS_Lith_Table_Summary-V5" xfId="6372" xr:uid="{00000000-0005-0000-0000-000002190000}"/>
    <cellStyle name="___retention_Tables2007June1Draft_2008Tables_FOCUS_ERM-ERD-FEP-LITH-INTC-FAC-AP_DRAFTv7_Table INTC6-Final from Italy" xfId="6373" xr:uid="{00000000-0005-0000-0000-000003190000}"/>
    <cellStyle name="___retention_Tables2007June1Draft_2008Tables_FOCUS_ERM-ERD-FEP-LITH-INTC-FAC-AP_DRAFTv7_To Linda ITRS_NILb (2)" xfId="6374" xr:uid="{00000000-0005-0000-0000-000004190000}"/>
    <cellStyle name="___retention_Tables2007June1Draft_2008Test 081203 handler revised proposal by SEAJ" xfId="6375" xr:uid="{00000000-0005-0000-0000-000005190000}"/>
    <cellStyle name="___retention_Tables2007June1Draft_2008Test 081203 handler revised proposal by SEAJ_2009 ITRS TestTable(Handler)090505" xfId="6376" xr:uid="{00000000-0005-0000-0000-000006190000}"/>
    <cellStyle name="___retention_Tables2007June1Draft_2008Test 081203 handler revised proposal by SEAJ_Table Test-T8 RF updated 14 July 2009" xfId="6377" xr:uid="{00000000-0005-0000-0000-000007190000}"/>
    <cellStyle name="___retention_Tables2007June1Draft_2008Test 1120 prober " xfId="6378" xr:uid="{00000000-0005-0000-0000-000008190000}"/>
    <cellStyle name="___retention_Tables2007June1Draft_2008Test 1120 prober _2009 ITRS TestTable(Handler)090505" xfId="6379" xr:uid="{00000000-0005-0000-0000-000009190000}"/>
    <cellStyle name="___retention_Tables2007June1Draft_2008Test 1120 prober _Table Test-T8 RF updated 14 July 2009" xfId="6380" xr:uid="{00000000-0005-0000-0000-00000A190000}"/>
    <cellStyle name="___retention_Tables2007June1Draft_2008Test0722" xfId="6381" xr:uid="{00000000-0005-0000-0000-00000B190000}"/>
    <cellStyle name="___retention_Tables2007June1Draft_2008Test0722_2009 ITRS TestTable(Handler)090505" xfId="6382" xr:uid="{00000000-0005-0000-0000-00000C190000}"/>
    <cellStyle name="___retention_Tables2007June1Draft_2008Test0722_Table Test-T8 RF updated 14 July 2009" xfId="6383" xr:uid="{00000000-0005-0000-0000-00000D190000}"/>
    <cellStyle name="___retention_Tables2007June1Draft_2008Test1215" xfId="6384" xr:uid="{00000000-0005-0000-0000-00000E190000}"/>
    <cellStyle name="___retention_Tables2007June1Draft_2008Test1215_Table Test-T8 RF updated 14 July 2009" xfId="6385" xr:uid="{00000000-0005-0000-0000-00000F190000}"/>
    <cellStyle name="___retention_Tables2007June1Draft_2008TestProposals_Handler_081208" xfId="6386" xr:uid="{00000000-0005-0000-0000-000010190000}"/>
    <cellStyle name="___retention_Tables2007June1Draft_2008TestProposals_Handler_081208_Table Test-T8 RF updated 14 July 2009" xfId="6387" xr:uid="{00000000-0005-0000-0000-000011190000}"/>
    <cellStyle name="___retention_Tables2007June1Draft_2009 ITRS TestTable(Handler)090505" xfId="6388" xr:uid="{00000000-0005-0000-0000-000012190000}"/>
    <cellStyle name="___retention_Tables2007June1Draft_2009 TR Tables_Factory Integration version 08-LSW" xfId="6389" xr:uid="{00000000-0005-0000-0000-000013190000}"/>
    <cellStyle name="___retention_Tables2007June1Draft_2009 TR Tables_Factory Integration(20090806)_02A" xfId="6390" xr:uid="{00000000-0005-0000-0000-000014190000}"/>
    <cellStyle name="___retention_Tables2007June1Draft_2009_INDEX" xfId="6391" xr:uid="{00000000-0005-0000-0000-000015190000}"/>
    <cellStyle name="___retention_Tables2007June1Draft_2009_InterconnectTables_03032010" xfId="6392" xr:uid="{00000000-0005-0000-0000-000016190000}"/>
    <cellStyle name="___retention_Tables2007June1Draft_2009Tables_FOCUS_B_ITRS" xfId="6393" xr:uid="{00000000-0005-0000-0000-000017190000}"/>
    <cellStyle name="___retention_Tables2007June1Draft_2009Tables_FOCUS_B_itwg(Factory Integration)09" xfId="6394" xr:uid="{00000000-0005-0000-0000-000018190000}"/>
    <cellStyle name="___retention_Tables2007June1Draft_2009Tables_Focus_B-LITH-US-Bussels-V3" xfId="6395" xr:uid="{00000000-0005-0000-0000-000019190000}"/>
    <cellStyle name="___retention_Tables2007June1Draft_2009Tables_Focus_B-LITH-US-V13b" xfId="6396" xr:uid="{00000000-0005-0000-0000-00001A190000}"/>
    <cellStyle name="___retention_Tables2007June1Draft_2009Tables_FOCUS_C_ITRSV1" xfId="6397" xr:uid="{00000000-0005-0000-0000-00001B190000}"/>
    <cellStyle name="___retention_Tables2007June1Draft_2009Tables_FOCUS_C_ITRSV3" xfId="6398" xr:uid="{00000000-0005-0000-0000-00001C190000}"/>
    <cellStyle name="___retention_Tables2007June1Draft_2009Tables_FOCUS_D_ITRS-ITWG Copy 2010 V1" xfId="6399" xr:uid="{00000000-0005-0000-0000-00001D190000}"/>
    <cellStyle name="___retention_Tables2007June1Draft_2009Tables_FOCUS_E_ITRS-AP and Interconnectv1" xfId="6400" xr:uid="{00000000-0005-0000-0000-00001E190000}"/>
    <cellStyle name="___retention_Tables2007June1Draft_2009Tables_ORTC_V5" xfId="6401" xr:uid="{00000000-0005-0000-0000-00001F190000}"/>
    <cellStyle name="___retention_Tables2007June1Draft_2011_ORTC-2A" xfId="6402" xr:uid="{00000000-0005-0000-0000-000020190000}"/>
    <cellStyle name="___retention_Tables2007June1Draft_4FINAL2009Tables_ERD_Oct30_lsw" xfId="6475" xr:uid="{00000000-0005-0000-0000-000021190000}"/>
    <cellStyle name="___retention_Tables2007June1Draft_4FINAL2009Tables_ERD_Oct30_lsw2" xfId="6476" xr:uid="{00000000-0005-0000-0000-000022190000}"/>
    <cellStyle name="___retention_Tables2007June1Draft_ITRS B)_Table_ver6_INTC1~6_021710_After_Telecon_Rev_Alexis-lswEDITORS-NOTES" xfId="6477" xr:uid="{00000000-0005-0000-0000-000023190000}"/>
    <cellStyle name="___retention_Tables2007June1Draft_ITRS EUV Mask WG Meeting with Proposals-2009" xfId="6478" xr:uid="{00000000-0005-0000-0000-000024190000}"/>
    <cellStyle name="___retention_Tables2007June1Draft_ITRS Optica Mask Table change note 200907011" xfId="6479" xr:uid="{00000000-0005-0000-0000-000025190000}"/>
    <cellStyle name="___retention_Tables2007June1Draft_Litho_Challenges_2009_ITRS_Lith_Table_Summary-V5" xfId="6480" xr:uid="{00000000-0005-0000-0000-000026190000}"/>
    <cellStyle name="___retention_Tables2007June1Draft_Table INTC6-Final from Italy" xfId="6481" xr:uid="{00000000-0005-0000-0000-000027190000}"/>
    <cellStyle name="___retention_Tables2007June1Draft_Table Test-T11 Prober updated 08Jul09" xfId="6482" xr:uid="{00000000-0005-0000-0000-000028190000}"/>
    <cellStyle name="___retention_Tables2007June1Draft_Table Test-T8 RF updated 14 July 2009" xfId="6483" xr:uid="{00000000-0005-0000-0000-000029190000}"/>
    <cellStyle name="___retention_Tables2007June1Draft_Test_Tables_20081208" xfId="6484" xr:uid="{00000000-0005-0000-0000-00002A190000}"/>
    <cellStyle name="___retention_Tables2007June1Draft_Test_Tables_20081208 Korea feedback_08081225 " xfId="6485" xr:uid="{00000000-0005-0000-0000-00002B190000}"/>
    <cellStyle name="___retention_Tables2007June1Draft_Test_Tables_20081208 Korea feedback_08081225 _Table Test-T8 RF updated 14 July 2009" xfId="6486" xr:uid="{00000000-0005-0000-0000-00002C190000}"/>
    <cellStyle name="___retention_Tables2007June1Draft_Test_Tables_20081208_Table Test-T8 RF updated 14 July 2009" xfId="6487" xr:uid="{00000000-0005-0000-0000-00002D190000}"/>
    <cellStyle name="___retention_Tables2007June1Draft_Test_Tables_20081231プローブカード案" xfId="6488" xr:uid="{00000000-0005-0000-0000-00002E190000}"/>
    <cellStyle name="___retention_Tables2007June1Draft_Test_Tables_20081231プローブカード案_Table Test-T8 RF updated 14 July 2009" xfId="6489" xr:uid="{00000000-0005-0000-0000-00002F190000}"/>
    <cellStyle name="___retention_Tables2007June1Draft_Test_Tables_20090113プローブカード案2" xfId="6490" xr:uid="{00000000-0005-0000-0000-000030190000}"/>
    <cellStyle name="___retention_Tables2007June1Draft_Test_Tables_20090113プローブカード案2_Table Test-T8 RF updated 14 July 2009" xfId="6491" xr:uid="{00000000-0005-0000-0000-000031190000}"/>
    <cellStyle name="___retention_Tables2007June1Draft_Test_Tables_20090113プローブカード案3" xfId="6492" xr:uid="{00000000-0005-0000-0000-000032190000}"/>
    <cellStyle name="___retention_Tables2007June1Draft_Test_Tables_20090113プローブカード案3_Table Test-T8 RF updated 14 July 2009" xfId="6493" xr:uid="{00000000-0005-0000-0000-000033190000}"/>
    <cellStyle name="___retention_Tables2007June1Draft_To Linda ITRS_NILb (2)" xfId="6494" xr:uid="{00000000-0005-0000-0000-000034190000}"/>
    <cellStyle name="20% - Accent1" xfId="19" builtinId="30" customBuiltin="1"/>
    <cellStyle name="20% - Accent1 2" xfId="6519" xr:uid="{00000000-0005-0000-0000-000036190000}"/>
    <cellStyle name="20% - Accent2" xfId="23" builtinId="34" customBuiltin="1"/>
    <cellStyle name="20% - Accent2 2" xfId="6520" xr:uid="{00000000-0005-0000-0000-000038190000}"/>
    <cellStyle name="20% - Accent3" xfId="27" builtinId="38" customBuiltin="1"/>
    <cellStyle name="20% - Accent3 2" xfId="6521" xr:uid="{00000000-0005-0000-0000-00003A190000}"/>
    <cellStyle name="20% - Accent4" xfId="31" builtinId="42" customBuiltin="1"/>
    <cellStyle name="20% - Accent4 2" xfId="6522" xr:uid="{00000000-0005-0000-0000-00003C190000}"/>
    <cellStyle name="20% - Accent5" xfId="35" builtinId="46" customBuiltin="1"/>
    <cellStyle name="20% - Accent5 2" xfId="6523" xr:uid="{00000000-0005-0000-0000-00003E190000}"/>
    <cellStyle name="20% - Accent6" xfId="39" builtinId="50" customBuiltin="1"/>
    <cellStyle name="20% - Accent6 2" xfId="6524" xr:uid="{00000000-0005-0000-0000-000040190000}"/>
    <cellStyle name="20% - 강조색1" xfId="6513" xr:uid="{00000000-0005-0000-0000-000041190000}"/>
    <cellStyle name="20% - 강조색2" xfId="6514" xr:uid="{00000000-0005-0000-0000-000042190000}"/>
    <cellStyle name="20% - 강조색3" xfId="6515" xr:uid="{00000000-0005-0000-0000-000043190000}"/>
    <cellStyle name="20% - 강조색4" xfId="6516" xr:uid="{00000000-0005-0000-0000-000044190000}"/>
    <cellStyle name="20% - 강조색5" xfId="6517" xr:uid="{00000000-0005-0000-0000-000045190000}"/>
    <cellStyle name="20% - 강조색6" xfId="6518" xr:uid="{00000000-0005-0000-0000-000046190000}"/>
    <cellStyle name="40% - Accent1" xfId="20" builtinId="31" customBuiltin="1"/>
    <cellStyle name="40% - Accent1 2" xfId="6540" xr:uid="{00000000-0005-0000-0000-000048190000}"/>
    <cellStyle name="40% - Accent2" xfId="24" builtinId="35" customBuiltin="1"/>
    <cellStyle name="40% - Accent2 2" xfId="6541" xr:uid="{00000000-0005-0000-0000-00004A190000}"/>
    <cellStyle name="40% - Accent3" xfId="28" builtinId="39" customBuiltin="1"/>
    <cellStyle name="40% - Accent3 2" xfId="6542" xr:uid="{00000000-0005-0000-0000-00004C190000}"/>
    <cellStyle name="40% - Accent4" xfId="32" builtinId="43" customBuiltin="1"/>
    <cellStyle name="40% - Accent4 2" xfId="6543" xr:uid="{00000000-0005-0000-0000-00004E190000}"/>
    <cellStyle name="40% - Accent5" xfId="36" builtinId="47" customBuiltin="1"/>
    <cellStyle name="40% - Accent5 2" xfId="6544" xr:uid="{00000000-0005-0000-0000-000050190000}"/>
    <cellStyle name="40% - Accent6" xfId="40" builtinId="51" customBuiltin="1"/>
    <cellStyle name="40% - Accent6 2" xfId="6545" xr:uid="{00000000-0005-0000-0000-000052190000}"/>
    <cellStyle name="40% - 강조색1" xfId="6534" xr:uid="{00000000-0005-0000-0000-000053190000}"/>
    <cellStyle name="40% - 강조색2" xfId="6535" xr:uid="{00000000-0005-0000-0000-000054190000}"/>
    <cellStyle name="40% - 강조색3" xfId="6536" xr:uid="{00000000-0005-0000-0000-000055190000}"/>
    <cellStyle name="40% - 강조색4" xfId="6537" xr:uid="{00000000-0005-0000-0000-000056190000}"/>
    <cellStyle name="40% - 강조색5" xfId="6538" xr:uid="{00000000-0005-0000-0000-000057190000}"/>
    <cellStyle name="40% - 강조색6" xfId="6539" xr:uid="{00000000-0005-0000-0000-000058190000}"/>
    <cellStyle name="60% - Accent1" xfId="21" builtinId="32" customBuiltin="1"/>
    <cellStyle name="60% - Accent1 2" xfId="6553" xr:uid="{00000000-0005-0000-0000-00005A190000}"/>
    <cellStyle name="60% - Accent2" xfId="25" builtinId="36" customBuiltin="1"/>
    <cellStyle name="60% - Accent2 2" xfId="6554" xr:uid="{00000000-0005-0000-0000-00005C190000}"/>
    <cellStyle name="60% - Accent3" xfId="29" builtinId="40" customBuiltin="1"/>
    <cellStyle name="60% - Accent3 2" xfId="6555" xr:uid="{00000000-0005-0000-0000-00005E190000}"/>
    <cellStyle name="60% - Accent4" xfId="33" builtinId="44" customBuiltin="1"/>
    <cellStyle name="60% - Accent4 2" xfId="6556" xr:uid="{00000000-0005-0000-0000-000060190000}"/>
    <cellStyle name="60% - Accent5" xfId="37" builtinId="48" customBuiltin="1"/>
    <cellStyle name="60% - Accent5 2" xfId="6557" xr:uid="{00000000-0005-0000-0000-000062190000}"/>
    <cellStyle name="60% - Accent6" xfId="41" builtinId="52" customBuiltin="1"/>
    <cellStyle name="60% - Accent6 2" xfId="6558" xr:uid="{00000000-0005-0000-0000-000064190000}"/>
    <cellStyle name="60% - 강조색1" xfId="6547" xr:uid="{00000000-0005-0000-0000-000065190000}"/>
    <cellStyle name="60% - 강조색2" xfId="6548" xr:uid="{00000000-0005-0000-0000-000066190000}"/>
    <cellStyle name="60% - 강조색3" xfId="6549" xr:uid="{00000000-0005-0000-0000-000067190000}"/>
    <cellStyle name="60% - 강조색4" xfId="6550" xr:uid="{00000000-0005-0000-0000-000068190000}"/>
    <cellStyle name="60% - 강조색5" xfId="6551" xr:uid="{00000000-0005-0000-0000-000069190000}"/>
    <cellStyle name="60% - 강조색6" xfId="6552" xr:uid="{00000000-0005-0000-0000-00006A190000}"/>
    <cellStyle name="Accent1" xfId="18" builtinId="29" customBuiltin="1"/>
    <cellStyle name="Accent1 2" xfId="6561" xr:uid="{00000000-0005-0000-0000-00006C190000}"/>
    <cellStyle name="Accent2" xfId="22" builtinId="33" customBuiltin="1"/>
    <cellStyle name="Accent2 2" xfId="6562" xr:uid="{00000000-0005-0000-0000-00006E190000}"/>
    <cellStyle name="Accent3" xfId="26" builtinId="37" customBuiltin="1"/>
    <cellStyle name="Accent3 2" xfId="6563" xr:uid="{00000000-0005-0000-0000-000070190000}"/>
    <cellStyle name="Accent4" xfId="30" builtinId="41" customBuiltin="1"/>
    <cellStyle name="Accent4 2" xfId="6564" xr:uid="{00000000-0005-0000-0000-000072190000}"/>
    <cellStyle name="Accent5" xfId="34" builtinId="45" customBuiltin="1"/>
    <cellStyle name="Accent5 2" xfId="6565" xr:uid="{00000000-0005-0000-0000-000074190000}"/>
    <cellStyle name="Accent6" xfId="38" builtinId="49" customBuiltin="1"/>
    <cellStyle name="Accent6 2" xfId="6566" xr:uid="{00000000-0005-0000-0000-000076190000}"/>
    <cellStyle name="Bad" xfId="7" builtinId="27" customBuiltin="1"/>
    <cellStyle name="Bad 2" xfId="6567" xr:uid="{00000000-0005-0000-0000-000078190000}"/>
    <cellStyle name="Calculation" xfId="11" builtinId="22" customBuiltin="1"/>
    <cellStyle name="Calculation 2" xfId="6568" xr:uid="{00000000-0005-0000-0000-00007A190000}"/>
    <cellStyle name="Check Cell" xfId="13" builtinId="23" customBuiltin="1"/>
    <cellStyle name="Check Cell 2" xfId="6569" xr:uid="{00000000-0005-0000-0000-00007C190000}"/>
    <cellStyle name="Explanatory Text" xfId="16" builtinId="53" customBuiltin="1"/>
    <cellStyle name="Explanatory Text 2" xfId="6570" xr:uid="{00000000-0005-0000-0000-00007E190000}"/>
    <cellStyle name="Good" xfId="6" builtinId="26" customBuiltin="1"/>
    <cellStyle name="Good 2" xfId="6571" xr:uid="{00000000-0005-0000-0000-000080190000}"/>
    <cellStyle name="Grey" xfId="6572" xr:uid="{00000000-0005-0000-0000-000081190000}"/>
    <cellStyle name="Heading 1" xfId="2" builtinId="16" customBuiltin="1"/>
    <cellStyle name="Heading 1 2" xfId="6573" xr:uid="{00000000-0005-0000-0000-000083190000}"/>
    <cellStyle name="Heading 2" xfId="3" builtinId="17" customBuiltin="1"/>
    <cellStyle name="Heading 2 2" xfId="6574" xr:uid="{00000000-0005-0000-0000-000085190000}"/>
    <cellStyle name="Heading 3" xfId="4" builtinId="18" customBuiltin="1"/>
    <cellStyle name="Heading 3 2" xfId="6575" xr:uid="{00000000-0005-0000-0000-000087190000}"/>
    <cellStyle name="Heading 4" xfId="5" builtinId="19" customBuiltin="1"/>
    <cellStyle name="Heading 4 2" xfId="6576" xr:uid="{00000000-0005-0000-0000-000089190000}"/>
    <cellStyle name="Hyperlink" xfId="6577" xr:uid="{00000000-0005-0000-0000-00008A190000}"/>
    <cellStyle name="Hyperlink 2" xfId="6578" xr:uid="{00000000-0005-0000-0000-00008B190000}"/>
    <cellStyle name="Hyperlink 2 2" xfId="6579" xr:uid="{00000000-0005-0000-0000-00008C190000}"/>
    <cellStyle name="Hyperlink 3" xfId="6580" xr:uid="{00000000-0005-0000-0000-00008D190000}"/>
    <cellStyle name="Hyperlink 4" xfId="6581" xr:uid="{00000000-0005-0000-0000-00008E190000}"/>
    <cellStyle name="Input" xfId="9" builtinId="20" customBuiltin="1"/>
    <cellStyle name="Input [yellow]" xfId="6582" xr:uid="{00000000-0005-0000-0000-000090190000}"/>
    <cellStyle name="Input 2" xfId="6583" xr:uid="{00000000-0005-0000-0000-000091190000}"/>
    <cellStyle name="Input 3" xfId="6584" xr:uid="{00000000-0005-0000-0000-000092190000}"/>
    <cellStyle name="Linked Cell" xfId="12" builtinId="24" customBuiltin="1"/>
    <cellStyle name="Linked Cell 2" xfId="6585" xr:uid="{00000000-0005-0000-0000-000094190000}"/>
    <cellStyle name="Neutral" xfId="8" builtinId="28" customBuiltin="1"/>
    <cellStyle name="Neutral 2" xfId="6586" xr:uid="{00000000-0005-0000-0000-000096190000}"/>
    <cellStyle name="Neutral 3" xfId="6587" xr:uid="{00000000-0005-0000-0000-000097190000}"/>
    <cellStyle name="Neutral 3 2" xfId="6588" xr:uid="{00000000-0005-0000-0000-000098190000}"/>
    <cellStyle name="Normal" xfId="0" builtinId="0" customBuiltin="1"/>
    <cellStyle name="Normal - Style1" xfId="6592" xr:uid="{00000000-0005-0000-0000-00009A190000}"/>
    <cellStyle name="Normal 10" xfId="6593" xr:uid="{00000000-0005-0000-0000-00009B190000}"/>
    <cellStyle name="Normal 10 2" xfId="6594" xr:uid="{00000000-0005-0000-0000-00009C190000}"/>
    <cellStyle name="Normal 11" xfId="6595" xr:uid="{00000000-0005-0000-0000-00009D190000}"/>
    <cellStyle name="Normal 12" xfId="6596" xr:uid="{00000000-0005-0000-0000-00009E190000}"/>
    <cellStyle name="Normal 13" xfId="6597" xr:uid="{00000000-0005-0000-0000-00009F190000}"/>
    <cellStyle name="Normal 13 2" xfId="6598" xr:uid="{00000000-0005-0000-0000-0000A0190000}"/>
    <cellStyle name="Normal 14" xfId="6599" xr:uid="{00000000-0005-0000-0000-0000A1190000}"/>
    <cellStyle name="Normal 14 2" xfId="6600" xr:uid="{00000000-0005-0000-0000-0000A2190000}"/>
    <cellStyle name="Normal 15" xfId="6601" xr:uid="{00000000-0005-0000-0000-0000A3190000}"/>
    <cellStyle name="Normal 15 2" xfId="6602" xr:uid="{00000000-0005-0000-0000-0000A4190000}"/>
    <cellStyle name="Normal 15 2 2" xfId="6603" xr:uid="{00000000-0005-0000-0000-0000A5190000}"/>
    <cellStyle name="Normal 15 2 3" xfId="6604" xr:uid="{00000000-0005-0000-0000-0000A6190000}"/>
    <cellStyle name="Normal 15 3" xfId="6605" xr:uid="{00000000-0005-0000-0000-0000A7190000}"/>
    <cellStyle name="Normal 15 4" xfId="6606" xr:uid="{00000000-0005-0000-0000-0000A8190000}"/>
    <cellStyle name="Normal 15 5" xfId="6607" xr:uid="{00000000-0005-0000-0000-0000A9190000}"/>
    <cellStyle name="Normal 16" xfId="6608" xr:uid="{00000000-0005-0000-0000-0000AA190000}"/>
    <cellStyle name="Normal 17" xfId="6609" xr:uid="{00000000-0005-0000-0000-0000AB190000}"/>
    <cellStyle name="Normal 18" xfId="6610" xr:uid="{00000000-0005-0000-0000-0000AC190000}"/>
    <cellStyle name="Normal 18 2" xfId="6611" xr:uid="{00000000-0005-0000-0000-0000AD190000}"/>
    <cellStyle name="Normal 18 2 2" xfId="6612" xr:uid="{00000000-0005-0000-0000-0000AE190000}"/>
    <cellStyle name="Normal 18 2 3" xfId="6613" xr:uid="{00000000-0005-0000-0000-0000AF190000}"/>
    <cellStyle name="Normal 18 3" xfId="6614" xr:uid="{00000000-0005-0000-0000-0000B0190000}"/>
    <cellStyle name="Normal 18 3 2" xfId="6615" xr:uid="{00000000-0005-0000-0000-0000B1190000}"/>
    <cellStyle name="Normal 18 3 3" xfId="6616" xr:uid="{00000000-0005-0000-0000-0000B2190000}"/>
    <cellStyle name="Normal 18 4" xfId="6617" xr:uid="{00000000-0005-0000-0000-0000B3190000}"/>
    <cellStyle name="Normal 18 4 2" xfId="6618" xr:uid="{00000000-0005-0000-0000-0000B4190000}"/>
    <cellStyle name="Normal 18 4 3" xfId="6619" xr:uid="{00000000-0005-0000-0000-0000B5190000}"/>
    <cellStyle name="Normal 18 5" xfId="6620" xr:uid="{00000000-0005-0000-0000-0000B6190000}"/>
    <cellStyle name="Normal 18 5 2" xfId="6621" xr:uid="{00000000-0005-0000-0000-0000B7190000}"/>
    <cellStyle name="Normal 18 5 3" xfId="6622" xr:uid="{00000000-0005-0000-0000-0000B8190000}"/>
    <cellStyle name="Normal 18 6" xfId="6623" xr:uid="{00000000-0005-0000-0000-0000B9190000}"/>
    <cellStyle name="Normal 18 7" xfId="6624" xr:uid="{00000000-0005-0000-0000-0000BA190000}"/>
    <cellStyle name="Normal 19" xfId="6625" xr:uid="{00000000-0005-0000-0000-0000BB190000}"/>
    <cellStyle name="Normal 19 2" xfId="6626" xr:uid="{00000000-0005-0000-0000-0000BC190000}"/>
    <cellStyle name="Normal 19 3" xfId="6627" xr:uid="{00000000-0005-0000-0000-0000BD190000}"/>
    <cellStyle name="Normal 2" xfId="6628" xr:uid="{00000000-0005-0000-0000-0000BE190000}"/>
    <cellStyle name="Normal 2 2" xfId="6629" xr:uid="{00000000-0005-0000-0000-0000BF190000}"/>
    <cellStyle name="Normal 20" xfId="6630" xr:uid="{00000000-0005-0000-0000-0000C0190000}"/>
    <cellStyle name="Normal 21" xfId="6631" xr:uid="{00000000-0005-0000-0000-0000C1190000}"/>
    <cellStyle name="Normal 22" xfId="6632" xr:uid="{00000000-0005-0000-0000-0000C2190000}"/>
    <cellStyle name="Normal 23" xfId="6633" xr:uid="{00000000-0005-0000-0000-0000C3190000}"/>
    <cellStyle name="Normal 24" xfId="6634" xr:uid="{00000000-0005-0000-0000-0000C4190000}"/>
    <cellStyle name="Normal 25" xfId="6635" xr:uid="{00000000-0005-0000-0000-0000C5190000}"/>
    <cellStyle name="Normal 3" xfId="6636" xr:uid="{00000000-0005-0000-0000-0000C6190000}"/>
    <cellStyle name="Normal 3 2" xfId="6637" xr:uid="{00000000-0005-0000-0000-0000C7190000}"/>
    <cellStyle name="Normal 4" xfId="6638" xr:uid="{00000000-0005-0000-0000-0000C8190000}"/>
    <cellStyle name="Normal 4 2" xfId="6639" xr:uid="{00000000-0005-0000-0000-0000C9190000}"/>
    <cellStyle name="Normal 4 2 2" xfId="6640" xr:uid="{00000000-0005-0000-0000-0000CA190000}"/>
    <cellStyle name="Normal 41" xfId="6641" xr:uid="{00000000-0005-0000-0000-0000CB190000}"/>
    <cellStyle name="Normal 41 2" xfId="6642" xr:uid="{00000000-0005-0000-0000-0000CC190000}"/>
    <cellStyle name="Normal 41 2 2" xfId="6643" xr:uid="{00000000-0005-0000-0000-0000CD190000}"/>
    <cellStyle name="Normal 41 2 3" xfId="6644" xr:uid="{00000000-0005-0000-0000-0000CE190000}"/>
    <cellStyle name="Normal 41 3" xfId="6645" xr:uid="{00000000-0005-0000-0000-0000CF190000}"/>
    <cellStyle name="Normal 41 4" xfId="6646" xr:uid="{00000000-0005-0000-0000-0000D0190000}"/>
    <cellStyle name="Normal 41 5" xfId="6647" xr:uid="{00000000-0005-0000-0000-0000D1190000}"/>
    <cellStyle name="Normal 5" xfId="6648" xr:uid="{00000000-0005-0000-0000-0000D2190000}"/>
    <cellStyle name="Normal 5 2" xfId="6649" xr:uid="{00000000-0005-0000-0000-0000D3190000}"/>
    <cellStyle name="Normal 5 2 2" xfId="6650" xr:uid="{00000000-0005-0000-0000-0000D4190000}"/>
    <cellStyle name="Normal 5 3" xfId="6651" xr:uid="{00000000-0005-0000-0000-0000D5190000}"/>
    <cellStyle name="Normal 5 3 2" xfId="6652" xr:uid="{00000000-0005-0000-0000-0000D6190000}"/>
    <cellStyle name="Normal 5 3 2 2" xfId="6653" xr:uid="{00000000-0005-0000-0000-0000D7190000}"/>
    <cellStyle name="Normal 5 3 2 3" xfId="6654" xr:uid="{00000000-0005-0000-0000-0000D8190000}"/>
    <cellStyle name="Normal 5 3 3" xfId="6655" xr:uid="{00000000-0005-0000-0000-0000D9190000}"/>
    <cellStyle name="Normal 5 3 4" xfId="6656" xr:uid="{00000000-0005-0000-0000-0000DA190000}"/>
    <cellStyle name="Normal 5 4" xfId="6657" xr:uid="{00000000-0005-0000-0000-0000DB190000}"/>
    <cellStyle name="Normal 57" xfId="6658" xr:uid="{00000000-0005-0000-0000-0000DC190000}"/>
    <cellStyle name="Normal 58" xfId="6659" xr:uid="{00000000-0005-0000-0000-0000DD190000}"/>
    <cellStyle name="Normal 6" xfId="6660" xr:uid="{00000000-0005-0000-0000-0000DE190000}"/>
    <cellStyle name="Normal 6 2" xfId="6661" xr:uid="{00000000-0005-0000-0000-0000DF190000}"/>
    <cellStyle name="Normal 7" xfId="6662" xr:uid="{00000000-0005-0000-0000-0000E0190000}"/>
    <cellStyle name="Normal 8" xfId="6663" xr:uid="{00000000-0005-0000-0000-0000E1190000}"/>
    <cellStyle name="Normal 9" xfId="6664" xr:uid="{00000000-0005-0000-0000-0000E2190000}"/>
    <cellStyle name="Normal_2009PotentialSolutionsTemplate2(1)" xfId="6589" xr:uid="{00000000-0005-0000-0000-0000E3190000}"/>
    <cellStyle name="Normal_2009Tables_FOCUS_B_ITRS" xfId="6590" xr:uid="{00000000-0005-0000-0000-0000E4190000}"/>
    <cellStyle name="Normal_2010_LITH3-Requirements" xfId="6591" xr:uid="{00000000-0005-0000-0000-0000E5190000}"/>
    <cellStyle name="Normal_ITRS_2007_FOCUS_ITWGTables_v3" xfId="6665" xr:uid="{00000000-0005-0000-0000-0000E6190000}"/>
    <cellStyle name="Normal_ITRS_FEP_2008_Update - 2008_09_12" xfId="6666" xr:uid="{00000000-0005-0000-0000-0000E7190000}"/>
    <cellStyle name="Note" xfId="15" builtinId="10" customBuiltin="1"/>
    <cellStyle name="Note 2" xfId="6667" xr:uid="{00000000-0005-0000-0000-0000E9190000}"/>
    <cellStyle name="Output" xfId="10" builtinId="21" customBuiltin="1"/>
    <cellStyle name="Output 2" xfId="6668" xr:uid="{00000000-0005-0000-0000-0000EB190000}"/>
    <cellStyle name="Percent [2]" xfId="6669" xr:uid="{00000000-0005-0000-0000-0000EC190000}"/>
    <cellStyle name="Percent 2" xfId="6670" xr:uid="{00000000-0005-0000-0000-0000ED190000}"/>
    <cellStyle name="Percent 3" xfId="6671" xr:uid="{00000000-0005-0000-0000-0000EE190000}"/>
    <cellStyle name="Standard_YE only 2007 CTSG1_CROSSCUT-1" xfId="6672" xr:uid="{00000000-0005-0000-0000-0000EF190000}"/>
    <cellStyle name="Style 1" xfId="6673" xr:uid="{00000000-0005-0000-0000-0000F0190000}"/>
    <cellStyle name="Title" xfId="1" builtinId="15" customBuiltin="1"/>
    <cellStyle name="Title 2" xfId="6674" xr:uid="{00000000-0005-0000-0000-0000F2190000}"/>
    <cellStyle name="Total" xfId="17" builtinId="25" customBuiltin="1"/>
    <cellStyle name="Total 2" xfId="6675" xr:uid="{00000000-0005-0000-0000-0000F4190000}"/>
    <cellStyle name="Warning Text" xfId="14" builtinId="11" customBuiltin="1"/>
    <cellStyle name="Warning Text 2" xfId="6676" xr:uid="{00000000-0005-0000-0000-0000F6190000}"/>
    <cellStyle name="강조색1" xfId="6500" xr:uid="{00000000-0005-0000-0000-0000F7190000}"/>
    <cellStyle name="강조색2" xfId="6501" xr:uid="{00000000-0005-0000-0000-0000F8190000}"/>
    <cellStyle name="강조색3" xfId="6502" xr:uid="{00000000-0005-0000-0000-0000F9190000}"/>
    <cellStyle name="강조색4" xfId="6503" xr:uid="{00000000-0005-0000-0000-0000FA190000}"/>
    <cellStyle name="강조색5" xfId="6504" xr:uid="{00000000-0005-0000-0000-0000FB190000}"/>
    <cellStyle name="강조색6" xfId="6505" xr:uid="{00000000-0005-0000-0000-0000FC190000}"/>
    <cellStyle name="경고문" xfId="6506" xr:uid="{00000000-0005-0000-0000-0000FD190000}"/>
    <cellStyle name="계산" xfId="6507" xr:uid="{00000000-0005-0000-0000-0000FE190000}"/>
    <cellStyle name="나쁨" xfId="6508" xr:uid="{00000000-0005-0000-0000-0000FF190000}"/>
    <cellStyle name="메모" xfId="6509" xr:uid="{00000000-0005-0000-0000-0000001A0000}"/>
    <cellStyle name="보통" xfId="6510" xr:uid="{00000000-0005-0000-0000-0000011A0000}"/>
    <cellStyle name="설명 텍스트" xfId="6511" xr:uid="{00000000-0005-0000-0000-0000021A0000}"/>
    <cellStyle name="셀 확인" xfId="6512" xr:uid="{00000000-0005-0000-0000-0000031A0000}"/>
    <cellStyle name="연결된 셀" xfId="6525" xr:uid="{00000000-0005-0000-0000-0000041A0000}"/>
    <cellStyle name="요약" xfId="6526" xr:uid="{00000000-0005-0000-0000-0000051A0000}"/>
    <cellStyle name="입력" xfId="6527" xr:uid="{00000000-0005-0000-0000-0000061A0000}"/>
    <cellStyle name="제목" xfId="6528" xr:uid="{00000000-0005-0000-0000-0000071A0000}"/>
    <cellStyle name="제목 1" xfId="6529" xr:uid="{00000000-0005-0000-0000-0000081A0000}"/>
    <cellStyle name="제목 2" xfId="6530" xr:uid="{00000000-0005-0000-0000-0000091A0000}"/>
    <cellStyle name="제목 3" xfId="6531" xr:uid="{00000000-0005-0000-0000-00000A1A0000}"/>
    <cellStyle name="제목 4" xfId="6532" xr:uid="{00000000-0005-0000-0000-00000B1A0000}"/>
    <cellStyle name="좋음" xfId="6533" xr:uid="{00000000-0005-0000-0000-00000C1A0000}"/>
    <cellStyle name="출력" xfId="6546" xr:uid="{00000000-0005-0000-0000-00000D1A0000}"/>
    <cellStyle name="표준 4" xfId="6559" xr:uid="{00000000-0005-0000-0000-00000E1A0000}"/>
    <cellStyle name="표준_Roh_2007 CTSG1_FocusTWGs" xfId="6560" xr:uid="{00000000-0005-0000-0000-00000F1A0000}"/>
    <cellStyle name="一般_Table PIDS-5" xfId="6495" xr:uid="{00000000-0005-0000-0000-0000101A0000}"/>
    <cellStyle name="桁区切り [0.00] 2" xfId="6496" xr:uid="{00000000-0005-0000-0000-0000111A0000}"/>
    <cellStyle name="標準 2" xfId="6497" xr:uid="{00000000-0005-0000-0000-0000121A0000}"/>
    <cellStyle name="標準 3" xfId="6498" xr:uid="{00000000-0005-0000-0000-0000131A0000}"/>
    <cellStyle name="標準 3 2" xfId="6499" xr:uid="{00000000-0005-0000-0000-0000141A0000}"/>
  </cellStyles>
  <dxfs count="0"/>
  <tableStyles count="0" defaultTableStyle="TableStyleMedium2" defaultPivotStyle="PivotStyleLight16"/>
  <colors>
    <mruColors>
      <color rgb="FFCC3399"/>
      <color rgb="FFFFFFFF"/>
      <color rgb="FFFFCC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1</xdr:row>
      <xdr:rowOff>152400</xdr:rowOff>
    </xdr:from>
    <xdr:to>
      <xdr:col>11</xdr:col>
      <xdr:colOff>98297</xdr:colOff>
      <xdr:row>37</xdr:row>
      <xdr:rowOff>102609</xdr:rowOff>
    </xdr:to>
    <xdr:pic>
      <xdr:nvPicPr>
        <xdr:cNvPr id="3" name="Picture 2">
          <a:extLst>
            <a:ext uri="{FF2B5EF4-FFF2-40B4-BE49-F238E27FC236}">
              <a16:creationId xmlns:a16="http://schemas.microsoft.com/office/drawing/2014/main" id="{81A56830-91F8-4E97-9D73-39D86FF082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314325"/>
          <a:ext cx="8785097" cy="57795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19051</xdr:colOff>
      <xdr:row>23</xdr:row>
      <xdr:rowOff>104775</xdr:rowOff>
    </xdr:from>
    <xdr:ext cx="2657474" cy="933450"/>
    <xdr:sp macro="" textlink="">
      <xdr:nvSpPr>
        <xdr:cNvPr id="2" name="Line 8">
          <a:extLst>
            <a:ext uri="{FF2B5EF4-FFF2-40B4-BE49-F238E27FC236}">
              <a16:creationId xmlns:a16="http://schemas.microsoft.com/office/drawing/2014/main" id="{5D495274-676C-4783-AF08-282F7E699F65}"/>
            </a:ext>
          </a:extLst>
        </xdr:cNvPr>
        <xdr:cNvSpPr/>
      </xdr:nvSpPr>
      <xdr:spPr>
        <a:xfrm>
          <a:off x="7972426" y="3876675"/>
          <a:ext cx="2657474" cy="93345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38103" cap="flat">
          <a:solidFill>
            <a:srgbClr val="008000"/>
          </a:solidFill>
          <a:prstDash val="solid"/>
          <a:round/>
          <a:headEnd type="arrow"/>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ndParaRPr>
        </a:p>
      </xdr:txBody>
    </xdr:sp>
    <xdr:clientData/>
  </xdr:oneCellAnchor>
  <xdr:oneCellAnchor>
    <xdr:from>
      <xdr:col>6</xdr:col>
      <xdr:colOff>0</xdr:colOff>
      <xdr:row>18</xdr:row>
      <xdr:rowOff>66674</xdr:rowOff>
    </xdr:from>
    <xdr:ext cx="893758" cy="677859"/>
    <xdr:sp macro="" textlink="">
      <xdr:nvSpPr>
        <xdr:cNvPr id="4" name="Line 8">
          <a:extLst>
            <a:ext uri="{FF2B5EF4-FFF2-40B4-BE49-F238E27FC236}">
              <a16:creationId xmlns:a16="http://schemas.microsoft.com/office/drawing/2014/main" id="{D4E92C60-DCC2-4284-B195-752637625CB3}"/>
            </a:ext>
          </a:extLst>
        </xdr:cNvPr>
        <xdr:cNvSpPr/>
      </xdr:nvSpPr>
      <xdr:spPr>
        <a:xfrm>
          <a:off x="7058025" y="3190874"/>
          <a:ext cx="893758" cy="677859"/>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38103" cap="flat">
          <a:solidFill>
            <a:srgbClr val="008000"/>
          </a:solidFill>
          <a:prstDash val="solid"/>
          <a:round/>
          <a:headEnd type="arrow"/>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ndParaRPr>
        </a:p>
      </xdr:txBody>
    </xdr:sp>
    <xdr:clientData/>
  </xdr:oneCellAnchor>
  <xdr:oneCellAnchor>
    <xdr:from>
      <xdr:col>3</xdr:col>
      <xdr:colOff>104774</xdr:colOff>
      <xdr:row>11</xdr:row>
      <xdr:rowOff>47625</xdr:rowOff>
    </xdr:from>
    <xdr:ext cx="466726" cy="523875"/>
    <xdr:sp macro="" textlink="">
      <xdr:nvSpPr>
        <xdr:cNvPr id="5" name="Rectangle 4">
          <a:extLst>
            <a:ext uri="{FF2B5EF4-FFF2-40B4-BE49-F238E27FC236}">
              <a16:creationId xmlns:a16="http://schemas.microsoft.com/office/drawing/2014/main" id="{150DF152-7D25-4D6C-B1D5-9F8E2A53FBB6}"/>
            </a:ext>
          </a:extLst>
        </xdr:cNvPr>
        <xdr:cNvSpPr/>
      </xdr:nvSpPr>
      <xdr:spPr>
        <a:xfrm flipH="1">
          <a:off x="3476624" y="2305050"/>
          <a:ext cx="466726" cy="523875"/>
        </a:xfrm>
        <a:prstGeom prst="rect">
          <a:avLst/>
        </a:prstGeom>
        <a:noFill/>
      </xdr:spPr>
      <xdr:txBody>
        <a:bodyPr wrap="none" lIns="91440" tIns="45720" rIns="91440" bIns="45720">
          <a:noAutofit/>
        </a:bodyPr>
        <a:lstStyle/>
        <a:p>
          <a:pPr algn="ctr"/>
          <a:r>
            <a:rPr lang="en-US" sz="4800" b="0" cap="none" spc="0">
              <a:ln w="0"/>
              <a:solidFill>
                <a:schemeClr val="tx1"/>
              </a:solidFill>
              <a:effectLst>
                <a:outerShdw blurRad="38100" dist="19050" dir="2700000" algn="tl" rotWithShape="0">
                  <a:schemeClr val="dk1">
                    <a:alpha val="40000"/>
                  </a:schemeClr>
                </a:outerShdw>
              </a:effectLst>
            </a:rPr>
            <a:t>{</a:t>
          </a:r>
        </a:p>
      </xdr:txBody>
    </xdr:sp>
    <xdr:clientData/>
  </xdr:oneCellAnchor>
  <xdr:oneCellAnchor>
    <xdr:from>
      <xdr:col>3</xdr:col>
      <xdr:colOff>104774</xdr:colOff>
      <xdr:row>15</xdr:row>
      <xdr:rowOff>95250</xdr:rowOff>
    </xdr:from>
    <xdr:ext cx="466726" cy="523875"/>
    <xdr:sp macro="" textlink="">
      <xdr:nvSpPr>
        <xdr:cNvPr id="6" name="Rectangle 5">
          <a:extLst>
            <a:ext uri="{FF2B5EF4-FFF2-40B4-BE49-F238E27FC236}">
              <a16:creationId xmlns:a16="http://schemas.microsoft.com/office/drawing/2014/main" id="{98BC707F-B922-4502-A928-ED721B97DAAD}"/>
            </a:ext>
          </a:extLst>
        </xdr:cNvPr>
        <xdr:cNvSpPr/>
      </xdr:nvSpPr>
      <xdr:spPr>
        <a:xfrm flipH="1">
          <a:off x="3476624" y="3000375"/>
          <a:ext cx="466726" cy="523875"/>
        </a:xfrm>
        <a:prstGeom prst="rect">
          <a:avLst/>
        </a:prstGeom>
        <a:noFill/>
      </xdr:spPr>
      <xdr:txBody>
        <a:bodyPr wrap="none" lIns="91440" tIns="45720" rIns="91440" bIns="45720">
          <a:noAutofit/>
        </a:bodyPr>
        <a:lstStyle/>
        <a:p>
          <a:pPr algn="ctr"/>
          <a:r>
            <a:rPr lang="en-US" sz="4800" b="0" cap="none" spc="0">
              <a:ln w="0"/>
              <a:solidFill>
                <a:schemeClr val="tx1"/>
              </a:solidFill>
              <a:effectLst>
                <a:outerShdw blurRad="38100" dist="19050" dir="2700000" algn="tl" rotWithShape="0">
                  <a:schemeClr val="dk1">
                    <a:alpha val="40000"/>
                  </a:schemeClr>
                </a:outerShdw>
              </a:effectLst>
            </a:rPr>
            <a:t>{</a:t>
          </a:r>
        </a:p>
      </xdr:txBody>
    </xdr:sp>
    <xdr:clientData/>
  </xdr:oneCellAnchor>
  <xdr:oneCellAnchor>
    <xdr:from>
      <xdr:col>3</xdr:col>
      <xdr:colOff>104774</xdr:colOff>
      <xdr:row>21</xdr:row>
      <xdr:rowOff>66675</xdr:rowOff>
    </xdr:from>
    <xdr:ext cx="466726" cy="523875"/>
    <xdr:sp macro="" textlink="">
      <xdr:nvSpPr>
        <xdr:cNvPr id="7" name="Rectangle 6">
          <a:extLst>
            <a:ext uri="{FF2B5EF4-FFF2-40B4-BE49-F238E27FC236}">
              <a16:creationId xmlns:a16="http://schemas.microsoft.com/office/drawing/2014/main" id="{7BF0CD4C-609F-4513-AAFD-574D0A135F95}"/>
            </a:ext>
          </a:extLst>
        </xdr:cNvPr>
        <xdr:cNvSpPr/>
      </xdr:nvSpPr>
      <xdr:spPr>
        <a:xfrm flipH="1">
          <a:off x="3476624" y="3943350"/>
          <a:ext cx="466726" cy="523875"/>
        </a:xfrm>
        <a:prstGeom prst="rect">
          <a:avLst/>
        </a:prstGeom>
        <a:noFill/>
      </xdr:spPr>
      <xdr:txBody>
        <a:bodyPr wrap="none" lIns="91440" tIns="45720" rIns="91440" bIns="45720">
          <a:noAutofit/>
        </a:bodyPr>
        <a:lstStyle/>
        <a:p>
          <a:pPr algn="ctr"/>
          <a:r>
            <a:rPr lang="en-US" sz="4800" b="0" cap="none" spc="0">
              <a:ln w="0"/>
              <a:solidFill>
                <a:schemeClr val="tx1"/>
              </a:solidFill>
              <a:effectLst>
                <a:outerShdw blurRad="38100" dist="19050" dir="2700000" algn="tl" rotWithShape="0">
                  <a:schemeClr val="dk1">
                    <a:alpha val="40000"/>
                  </a:schemeClr>
                </a:outerShdw>
              </a:effectLst>
            </a:rPr>
            <a:t>{</a:t>
          </a:r>
        </a:p>
      </xdr:txBody>
    </xdr:sp>
    <xdr:clientData/>
  </xdr:oneCellAnchor>
  <xdr:oneCellAnchor>
    <xdr:from>
      <xdr:col>3</xdr:col>
      <xdr:colOff>104774</xdr:colOff>
      <xdr:row>26</xdr:row>
      <xdr:rowOff>123825</xdr:rowOff>
    </xdr:from>
    <xdr:ext cx="466726" cy="523875"/>
    <xdr:sp macro="" textlink="">
      <xdr:nvSpPr>
        <xdr:cNvPr id="8" name="Rectangle 7">
          <a:extLst>
            <a:ext uri="{FF2B5EF4-FFF2-40B4-BE49-F238E27FC236}">
              <a16:creationId xmlns:a16="http://schemas.microsoft.com/office/drawing/2014/main" id="{18A246C2-EE38-43D7-83EF-36F833DBC527}"/>
            </a:ext>
          </a:extLst>
        </xdr:cNvPr>
        <xdr:cNvSpPr/>
      </xdr:nvSpPr>
      <xdr:spPr>
        <a:xfrm flipH="1">
          <a:off x="3476624" y="4810125"/>
          <a:ext cx="466726" cy="523875"/>
        </a:xfrm>
        <a:prstGeom prst="rect">
          <a:avLst/>
        </a:prstGeom>
        <a:noFill/>
      </xdr:spPr>
      <xdr:txBody>
        <a:bodyPr wrap="none" lIns="91440" tIns="45720" rIns="91440" bIns="45720">
          <a:noAutofit/>
        </a:bodyPr>
        <a:lstStyle/>
        <a:p>
          <a:pPr algn="ctr"/>
          <a:r>
            <a:rPr lang="en-US" sz="4800" b="0" cap="none" spc="0">
              <a:ln w="0"/>
              <a:solidFill>
                <a:schemeClr val="tx1"/>
              </a:solidFill>
              <a:effectLst>
                <a:outerShdw blurRad="38100" dist="19050" dir="2700000" algn="tl" rotWithShape="0">
                  <a:schemeClr val="dk1">
                    <a:alpha val="40000"/>
                  </a:schemeClr>
                </a:outerShdw>
              </a:effectLst>
            </a:rPr>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2540794</xdr:colOff>
      <xdr:row>20</xdr:row>
      <xdr:rowOff>157162</xdr:rowOff>
    </xdr:from>
    <xdr:ext cx="923925" cy="704849"/>
    <xdr:sp macro="" textlink="">
      <xdr:nvSpPr>
        <xdr:cNvPr id="3" name="Line 8">
          <a:extLst>
            <a:ext uri="{FF2B5EF4-FFF2-40B4-BE49-F238E27FC236}">
              <a16:creationId xmlns:a16="http://schemas.microsoft.com/office/drawing/2014/main" id="{038F0152-14B7-452B-AF96-3A26EB9BC1A4}"/>
            </a:ext>
          </a:extLst>
        </xdr:cNvPr>
        <xdr:cNvSpPr/>
      </xdr:nvSpPr>
      <xdr:spPr>
        <a:xfrm>
          <a:off x="6922294" y="3490912"/>
          <a:ext cx="923925" cy="704849"/>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38103" cap="flat">
          <a:solidFill>
            <a:srgbClr val="008000"/>
          </a:solidFill>
          <a:prstDash val="solid"/>
          <a:round/>
          <a:headEnd type="arrow"/>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ndParaRPr>
        </a:p>
      </xdr:txBody>
    </xdr:sp>
    <xdr:clientData/>
  </xdr:oneCellAnchor>
  <xdr:oneCellAnchor>
    <xdr:from>
      <xdr:col>5</xdr:col>
      <xdr:colOff>419100</xdr:colOff>
      <xdr:row>25</xdr:row>
      <xdr:rowOff>47625</xdr:rowOff>
    </xdr:from>
    <xdr:ext cx="923925" cy="1028700"/>
    <xdr:sp macro="" textlink="">
      <xdr:nvSpPr>
        <xdr:cNvPr id="4" name="Line 8">
          <a:extLst>
            <a:ext uri="{FF2B5EF4-FFF2-40B4-BE49-F238E27FC236}">
              <a16:creationId xmlns:a16="http://schemas.microsoft.com/office/drawing/2014/main" id="{D22B1621-516B-493D-A78C-27D042D16141}"/>
            </a:ext>
          </a:extLst>
        </xdr:cNvPr>
        <xdr:cNvSpPr/>
      </xdr:nvSpPr>
      <xdr:spPr>
        <a:xfrm>
          <a:off x="6943725" y="3933825"/>
          <a:ext cx="923925" cy="102870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38103" cap="flat">
          <a:solidFill>
            <a:srgbClr val="008000"/>
          </a:solidFill>
          <a:prstDash val="solid"/>
          <a:round/>
          <a:headEnd type="arrow"/>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ndParaRPr>
        </a:p>
      </xdr:txBody>
    </xdr:sp>
    <xdr:clientData/>
  </xdr:oneCellAnchor>
  <xdr:oneCellAnchor>
    <xdr:from>
      <xdr:col>8</xdr:col>
      <xdr:colOff>19050</xdr:colOff>
      <xdr:row>31</xdr:row>
      <xdr:rowOff>85726</xdr:rowOff>
    </xdr:from>
    <xdr:ext cx="1343025" cy="1143000"/>
    <xdr:sp macro="" textlink="">
      <xdr:nvSpPr>
        <xdr:cNvPr id="6" name="Line 8">
          <a:extLst>
            <a:ext uri="{FF2B5EF4-FFF2-40B4-BE49-F238E27FC236}">
              <a16:creationId xmlns:a16="http://schemas.microsoft.com/office/drawing/2014/main" id="{D0FBB0F0-F207-4C27-B392-F0438F99204F}"/>
            </a:ext>
          </a:extLst>
        </xdr:cNvPr>
        <xdr:cNvSpPr/>
      </xdr:nvSpPr>
      <xdr:spPr>
        <a:xfrm>
          <a:off x="7886700" y="4943476"/>
          <a:ext cx="1343025" cy="114300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38103" cap="flat">
          <a:solidFill>
            <a:srgbClr val="008000"/>
          </a:solidFill>
          <a:prstDash val="solid"/>
          <a:round/>
          <a:headEnd type="arrow"/>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ndParaRPr>
        </a:p>
      </xdr:txBody>
    </xdr:sp>
    <xdr:clientData/>
  </xdr:oneCellAnchor>
  <xdr:oneCellAnchor>
    <xdr:from>
      <xdr:col>10</xdr:col>
      <xdr:colOff>428625</xdr:colOff>
      <xdr:row>38</xdr:row>
      <xdr:rowOff>47625</xdr:rowOff>
    </xdr:from>
    <xdr:ext cx="1371600" cy="1181099"/>
    <xdr:sp macro="" textlink="">
      <xdr:nvSpPr>
        <xdr:cNvPr id="7" name="Line 8">
          <a:extLst>
            <a:ext uri="{FF2B5EF4-FFF2-40B4-BE49-F238E27FC236}">
              <a16:creationId xmlns:a16="http://schemas.microsoft.com/office/drawing/2014/main" id="{0F6C6EB5-5114-46BE-B0A8-814E0F498D28}"/>
            </a:ext>
          </a:extLst>
        </xdr:cNvPr>
        <xdr:cNvSpPr/>
      </xdr:nvSpPr>
      <xdr:spPr>
        <a:xfrm>
          <a:off x="9191625" y="6038850"/>
          <a:ext cx="1371600" cy="1181099"/>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38103" cap="flat">
          <a:solidFill>
            <a:srgbClr val="008000"/>
          </a:solidFill>
          <a:prstDash val="solid"/>
          <a:round/>
          <a:headEnd type="arrow"/>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ndParaRPr>
        </a:p>
      </xdr:txBody>
    </xdr:sp>
    <xdr:clientData/>
  </xdr:oneCellAnchor>
  <xdr:oneCellAnchor>
    <xdr:from>
      <xdr:col>3</xdr:col>
      <xdr:colOff>114300</xdr:colOff>
      <xdr:row>21</xdr:row>
      <xdr:rowOff>104775</xdr:rowOff>
    </xdr:from>
    <xdr:ext cx="466726" cy="523875"/>
    <xdr:sp macro="" textlink="">
      <xdr:nvSpPr>
        <xdr:cNvPr id="8" name="Rectangle 7">
          <a:extLst>
            <a:ext uri="{FF2B5EF4-FFF2-40B4-BE49-F238E27FC236}">
              <a16:creationId xmlns:a16="http://schemas.microsoft.com/office/drawing/2014/main" id="{C1153EC0-9173-4B3D-AFD6-578CFE305EA6}"/>
            </a:ext>
          </a:extLst>
        </xdr:cNvPr>
        <xdr:cNvSpPr/>
      </xdr:nvSpPr>
      <xdr:spPr>
        <a:xfrm flipH="1">
          <a:off x="4495800" y="3667125"/>
          <a:ext cx="466726" cy="523875"/>
        </a:xfrm>
        <a:prstGeom prst="rect">
          <a:avLst/>
        </a:prstGeom>
        <a:noFill/>
      </xdr:spPr>
      <xdr:txBody>
        <a:bodyPr wrap="none" lIns="91440" tIns="45720" rIns="91440" bIns="45720">
          <a:noAutofit/>
        </a:bodyPr>
        <a:lstStyle/>
        <a:p>
          <a:pPr algn="ctr"/>
          <a:r>
            <a:rPr lang="en-US" sz="4800" b="0" cap="none" spc="0">
              <a:ln w="0"/>
              <a:solidFill>
                <a:schemeClr val="tx1"/>
              </a:solidFill>
              <a:effectLst>
                <a:outerShdw blurRad="38100" dist="19050" dir="2700000" algn="tl" rotWithShape="0">
                  <a:schemeClr val="dk1">
                    <a:alpha val="40000"/>
                  </a:schemeClr>
                </a:outerShdw>
              </a:effectLst>
            </a:rPr>
            <a:t>{</a:t>
          </a:r>
        </a:p>
      </xdr:txBody>
    </xdr:sp>
    <xdr:clientData/>
  </xdr:oneCellAnchor>
  <xdr:oneCellAnchor>
    <xdr:from>
      <xdr:col>3</xdr:col>
      <xdr:colOff>114300</xdr:colOff>
      <xdr:row>28</xdr:row>
      <xdr:rowOff>57150</xdr:rowOff>
    </xdr:from>
    <xdr:ext cx="466726" cy="523875"/>
    <xdr:sp macro="" textlink="">
      <xdr:nvSpPr>
        <xdr:cNvPr id="10" name="Rectangle 9">
          <a:extLst>
            <a:ext uri="{FF2B5EF4-FFF2-40B4-BE49-F238E27FC236}">
              <a16:creationId xmlns:a16="http://schemas.microsoft.com/office/drawing/2014/main" id="{CC1C5622-8997-47FC-8EEB-2D29A0F7FF37}"/>
            </a:ext>
          </a:extLst>
        </xdr:cNvPr>
        <xdr:cNvSpPr/>
      </xdr:nvSpPr>
      <xdr:spPr>
        <a:xfrm flipH="1">
          <a:off x="4495800" y="4591050"/>
          <a:ext cx="466726" cy="523875"/>
        </a:xfrm>
        <a:prstGeom prst="rect">
          <a:avLst/>
        </a:prstGeom>
        <a:noFill/>
      </xdr:spPr>
      <xdr:txBody>
        <a:bodyPr wrap="none" lIns="91440" tIns="45720" rIns="91440" bIns="45720">
          <a:noAutofit/>
        </a:bodyPr>
        <a:lstStyle/>
        <a:p>
          <a:pPr algn="ctr"/>
          <a:r>
            <a:rPr lang="en-US" sz="4800" b="0" cap="none" spc="0">
              <a:ln w="0"/>
              <a:solidFill>
                <a:schemeClr val="tx1"/>
              </a:solidFill>
              <a:effectLst>
                <a:outerShdw blurRad="38100" dist="19050" dir="2700000" algn="tl" rotWithShape="0">
                  <a:schemeClr val="dk1">
                    <a:alpha val="40000"/>
                  </a:schemeClr>
                </a:outerShdw>
              </a:effectLst>
            </a:rPr>
            <a:t>{</a:t>
          </a:r>
        </a:p>
      </xdr:txBody>
    </xdr:sp>
    <xdr:clientData/>
  </xdr:oneCellAnchor>
  <xdr:oneCellAnchor>
    <xdr:from>
      <xdr:col>2</xdr:col>
      <xdr:colOff>638175</xdr:colOff>
      <xdr:row>35</xdr:row>
      <xdr:rowOff>95250</xdr:rowOff>
    </xdr:from>
    <xdr:ext cx="466726" cy="523875"/>
    <xdr:sp macro="" textlink="">
      <xdr:nvSpPr>
        <xdr:cNvPr id="11" name="Rectangle 10">
          <a:extLst>
            <a:ext uri="{FF2B5EF4-FFF2-40B4-BE49-F238E27FC236}">
              <a16:creationId xmlns:a16="http://schemas.microsoft.com/office/drawing/2014/main" id="{30F1FB02-5346-48BE-A933-F5267DFB7794}"/>
            </a:ext>
          </a:extLst>
        </xdr:cNvPr>
        <xdr:cNvSpPr/>
      </xdr:nvSpPr>
      <xdr:spPr>
        <a:xfrm flipH="1">
          <a:off x="4238625" y="5762625"/>
          <a:ext cx="466726" cy="523875"/>
        </a:xfrm>
        <a:prstGeom prst="rect">
          <a:avLst/>
        </a:prstGeom>
        <a:noFill/>
      </xdr:spPr>
      <xdr:txBody>
        <a:bodyPr wrap="none" lIns="91440" tIns="45720" rIns="91440" bIns="45720">
          <a:noAutofit/>
        </a:bodyPr>
        <a:lstStyle/>
        <a:p>
          <a:pPr algn="ctr"/>
          <a:r>
            <a:rPr lang="en-US" sz="4800" b="0" cap="none" spc="0">
              <a:ln w="0"/>
              <a:solidFill>
                <a:schemeClr val="tx1"/>
              </a:solidFill>
              <a:effectLst>
                <a:outerShdw blurRad="38100" dist="19050" dir="2700000" algn="tl" rotWithShape="0">
                  <a:schemeClr val="dk1">
                    <a:alpha val="40000"/>
                  </a:schemeClr>
                </a:outerShdw>
              </a:effectLst>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ocuments%20and%20Settings\osburn\My%20Documents\ITRS\2005\starting%20materials\2005%20FEP%20Starting%20Materials%20Potential%20Solutions%20IS%20v071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SERS\akallan\TEMP\97NTR\NTR_PGAA\ortc_a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trs.basecamphq.com/Documents%20and%20Settings/akallan/ddrv/NTRSstuf/2001_Renewal/Chip_Size_2001/Joe%20Adam_082701_2001%20Packaging%20Tables%20rev%205.3.1-To%20Sematech%208-2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akallan\ddrv\NTRSstuf\2001_Renewal\Chip_Size_2001\Joe%20Adam_082701_2001%20Packaging%20Tables%20rev%205.3.1-To%20Sematech%208-2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tential Solutions Grid"/>
      <sheetName val="Notes1"/>
      <sheetName val="Notes2"/>
      <sheetName val="Notes3"/>
      <sheetName val="Potential_Solutions_Grid"/>
    </sheetNames>
    <sheetDataSet>
      <sheetData sheetId="0" refreshError="1"/>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MMOD"/>
      <sheetName val="Defect Density (4)"/>
      <sheetName val="Defect Density (3)"/>
      <sheetName val="Defect Density (2)"/>
      <sheetName val="Defect Density"/>
      <sheetName val="Maximum Chip Freq. (3)"/>
      <sheetName val="Maximum Chip Freq. (2)"/>
      <sheetName val="Maximum Chip Freq."/>
      <sheetName val="DRAM Die Area Chart (4)"/>
      <sheetName val="MPUMOD"/>
      <sheetName val="Wiring Levels"/>
      <sheetName val="Defect_Density_(4)"/>
      <sheetName val="Defect_Density_(3)"/>
      <sheetName val="Defect_Density_(2)"/>
      <sheetName val="Defect_Density"/>
      <sheetName val="Maximum_Chip_Freq__(3)"/>
      <sheetName val="Maximum_Chip_Freq__(2)"/>
      <sheetName val="Maximum_Chip_Freq_"/>
      <sheetName val="DRAM_Die_Area_Chart_(4)"/>
      <sheetName val="Wiring_Lev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__Difficult_Challenges"/>
      <sheetName val="2_Near_Term_Tech_Reqs"/>
      <sheetName val="3_Long_Term_Tech_Reqs"/>
      <sheetName val="4_Packaging_Materials_Reqs"/>
      <sheetName val="4A__Bare_Chip_Mounting_vs_WLP_"/>
      <sheetName val="5_Chip_to_Next_Level-_Near_Term"/>
      <sheetName val="6_Chip_to_Next_Level_Long_Term"/>
      <sheetName val="7_SCP-BGA_Near_"/>
      <sheetName val="8_SCP-BGA_Long_Term_"/>
      <sheetName val="9_SChip_FBGA-CSP_Near_Term"/>
      <sheetName val="10_SChip_FBGA-CSP_Long_Term"/>
      <sheetName val="11_PWB_Sol-BGA-FBGA-SCP_NR_TERM"/>
      <sheetName val="12_PWB_Sol-BGA-FBGA-SCP_Long_Tr"/>
      <sheetName val="13_FC_Substrate_Sol-Near"/>
      <sheetName val="_14_FC_Substrate_Sol-Long"/>
      <sheetName val="Do_Not_Use-Limits_of_63Sn"/>
      <sheetName val="A_Style_Sheet_Only"/>
      <sheetName val="B_2001_Style_Sheet_Only"/>
      <sheetName val="1  Difficult Challenges"/>
      <sheetName val="2 Near Term Tech Reqs"/>
      <sheetName val="3 Long Term Tech Reqs"/>
      <sheetName val="4 Packaging Materials Reqs"/>
      <sheetName val="4A  Bare Chip Mounting vs WLP "/>
      <sheetName val="5 Chip to Next Level- Near Term"/>
      <sheetName val="6 Chip to Next Level Long Term"/>
      <sheetName val="7 SCP-BGA Near "/>
      <sheetName val="8 SCP-BGA Long Term "/>
      <sheetName val="9 SChip FBGA-CSP Near Term"/>
      <sheetName val="10 SChip FBGA-CSP Long Term"/>
      <sheetName val="11 PWB Sol-BGA-FBGA-SCP NR TERM"/>
      <sheetName val="12 PWB Sol-BGA-FBGA-SCP Long Tr"/>
      <sheetName val="13 FC Substrate Sol-Near"/>
      <sheetName val=" 14 FC Substrate Sol-Long"/>
      <sheetName val="Do Not Use-Limits of 63Sn"/>
      <sheetName val="A Style Sheet Only"/>
      <sheetName val="B 2001 Style Sheet Only"/>
    </sheetNames>
    <sheetDataSet>
      <sheetData sheetId="0"/>
      <sheetData sheetId="1">
        <row r="2">
          <cell r="A2" t="str">
            <v>Table #  1 ITWG Assembly &amp; Packaging Difficult Challenges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Table #  1 ITWG Assembly &amp; Packaging Difficult Challenges</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Difficult Challenges"/>
      <sheetName val="2 Near Term Tech Reqs"/>
      <sheetName val="3 Long Term Tech Reqs"/>
      <sheetName val="4 Packaging Materials Reqs"/>
      <sheetName val="4A  Bare Chip Mounting vs WLP "/>
      <sheetName val="5 Chip to Next Level- Near Term"/>
      <sheetName val="6 Chip to Next Level Long Term"/>
      <sheetName val="7 SCP-BGA Near "/>
      <sheetName val="8 SCP-BGA Long Term "/>
      <sheetName val="9 SChip FBGA-CSP Near Term"/>
      <sheetName val="10 SChip FBGA-CSP Long Term"/>
      <sheetName val="11 PWB Sol-BGA-FBGA-SCP NR TERM"/>
      <sheetName val="12 PWB Sol-BGA-FBGA-SCP Long Tr"/>
      <sheetName val="13 FC Substrate Sol-Near"/>
      <sheetName val=" 14 FC Substrate Sol-Long"/>
      <sheetName val="Do Not Use-Limits of 63Sn"/>
      <sheetName val="A Style Sheet Only"/>
      <sheetName val="B 2001 Style Sheet Only"/>
      <sheetName val="1__Difficult_Challenges"/>
      <sheetName val="2_Near_Term_Tech_Reqs"/>
      <sheetName val="3_Long_Term_Tech_Reqs"/>
      <sheetName val="4_Packaging_Materials_Reqs"/>
      <sheetName val="4A__Bare_Chip_Mounting_vs_WLP_"/>
      <sheetName val="5_Chip_to_Next_Level-_Near_Term"/>
      <sheetName val="6_Chip_to_Next_Level_Long_Term"/>
      <sheetName val="7_SCP-BGA_Near_"/>
      <sheetName val="8_SCP-BGA_Long_Term_"/>
      <sheetName val="9_SChip_FBGA-CSP_Near_Term"/>
      <sheetName val="10_SChip_FBGA-CSP_Long_Term"/>
      <sheetName val="11_PWB_Sol-BGA-FBGA-SCP_NR_TERM"/>
      <sheetName val="12_PWB_Sol-BGA-FBGA-SCP_Long_Tr"/>
      <sheetName val="13_FC_Substrate_Sol-Near"/>
      <sheetName val="_14_FC_Substrate_Sol-Long"/>
      <sheetName val="Do_Not_Use-Limits_of_63Sn"/>
      <sheetName val="A_Style_Sheet_Only"/>
      <sheetName val="B_2001_Style_Sheet_Only"/>
    </sheetNames>
    <sheetDataSet>
      <sheetData sheetId="0"/>
      <sheetData sheetId="1">
        <row r="2">
          <cell r="A2" t="str">
            <v>Table #  1 ITWG Assembly &amp; Packaging Difficult Challenges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Table #  1 ITWG Assembly &amp; Packaging Difficult Challenges</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0"/>
  <sheetViews>
    <sheetView tabSelected="1" workbookViewId="0">
      <selection activeCell="B10" sqref="B10"/>
    </sheetView>
  </sheetViews>
  <sheetFormatPr defaultRowHeight="12.75"/>
  <cols>
    <col min="1" max="1" width="9.140625" style="133" customWidth="1"/>
    <col min="2" max="2" width="13.85546875" style="133" customWidth="1"/>
    <col min="3" max="3" width="47.28515625" style="133" customWidth="1"/>
    <col min="4" max="4" width="23.42578125" style="133" customWidth="1"/>
    <col min="5" max="5" width="9.140625" style="133" customWidth="1"/>
    <col min="6" max="16384" width="9.140625" style="133"/>
  </cols>
  <sheetData>
    <row r="1" spans="1:3">
      <c r="B1" s="132"/>
      <c r="C1" s="135"/>
    </row>
    <row r="2" spans="1:3">
      <c r="B2" s="1" t="s">
        <v>128</v>
      </c>
    </row>
    <row r="3" spans="1:3">
      <c r="C3" s="134"/>
    </row>
    <row r="4" spans="1:3">
      <c r="B4" s="140" t="s">
        <v>142</v>
      </c>
      <c r="C4" s="133" t="s">
        <v>1</v>
      </c>
    </row>
    <row r="5" spans="1:3">
      <c r="A5" s="133" t="s">
        <v>0</v>
      </c>
      <c r="B5" s="140" t="s">
        <v>143</v>
      </c>
      <c r="C5" s="139" t="s">
        <v>147</v>
      </c>
    </row>
    <row r="6" spans="1:3">
      <c r="A6" s="133" t="s">
        <v>0</v>
      </c>
    </row>
    <row r="7" spans="1:3">
      <c r="B7" s="141" t="s">
        <v>139</v>
      </c>
      <c r="C7" s="133" t="s">
        <v>138</v>
      </c>
    </row>
    <row r="8" spans="1:3">
      <c r="B8" s="142" t="s">
        <v>141</v>
      </c>
      <c r="C8" s="133" t="s">
        <v>140</v>
      </c>
    </row>
    <row r="10" spans="1:3">
      <c r="B10" s="180" t="s">
        <v>148</v>
      </c>
    </row>
  </sheetData>
  <hyperlinks>
    <hyperlink ref="B4" location="'Table LITH-1'!A1" display="Table LITH-1" xr:uid="{53BC3BFB-0CE9-4F72-A88F-E792B70DDE31}"/>
    <hyperlink ref="B5" location="'Table LITH-2'!A1" display="Table LITH-2" xr:uid="{FCED4082-6AB7-4194-BB49-37F42244B4DF}"/>
    <hyperlink ref="B7" location="'Figure LITH-1'!A1" display="Figure LITH-1 " xr:uid="{FAB11BE4-7966-4DFB-877D-B2E3244BF47D}"/>
    <hyperlink ref="B8" location="'Figure LITH-2'!A1" display="Figure LITH-2 " xr:uid="{8A0E5AF9-CA17-4F8F-A1EA-F647A62F5853}"/>
  </hyperlinks>
  <pageMargins left="0.75000000000000011" right="0.75000000000000011" top="1" bottom="1" header="0.5" footer="0.5"/>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pageSetUpPr fitToPage="1"/>
  </sheetPr>
  <dimension ref="A1:I75"/>
  <sheetViews>
    <sheetView zoomScale="96" zoomScaleNormal="96" workbookViewId="0"/>
  </sheetViews>
  <sheetFormatPr defaultRowHeight="12.75"/>
  <cols>
    <col min="1" max="1" width="6.7109375" style="7" customWidth="1"/>
    <col min="2" max="2" width="47.42578125" style="8" customWidth="1"/>
    <col min="3" max="7" width="9.140625" customWidth="1"/>
    <col min="8" max="9" width="10.5703125" style="5" customWidth="1"/>
    <col min="10" max="10" width="9.140625" customWidth="1"/>
  </cols>
  <sheetData>
    <row r="1" spans="1:9">
      <c r="A1" s="150" t="s">
        <v>144</v>
      </c>
      <c r="B1" s="3" t="s">
        <v>145</v>
      </c>
    </row>
    <row r="2" spans="1:9" ht="23.25" customHeight="1"/>
    <row r="3" spans="1:9" ht="16.5" customHeight="1">
      <c r="B3" s="82" t="s">
        <v>67</v>
      </c>
      <c r="C3" s="83">
        <f>2017</f>
        <v>2017</v>
      </c>
      <c r="D3" s="83">
        <f>C3+2</f>
        <v>2019</v>
      </c>
      <c r="E3" s="83">
        <f>D3+2</f>
        <v>2021</v>
      </c>
      <c r="F3" s="83">
        <f>E3+3</f>
        <v>2024</v>
      </c>
      <c r="G3" s="83">
        <f>F3+3</f>
        <v>2027</v>
      </c>
      <c r="H3" s="83">
        <f>G3+3</f>
        <v>2030</v>
      </c>
      <c r="I3" s="83">
        <f>H3+3</f>
        <v>2033</v>
      </c>
    </row>
    <row r="4" spans="1:9" ht="13.5" customHeight="1">
      <c r="B4" s="9" t="s">
        <v>2</v>
      </c>
      <c r="C4" s="10"/>
      <c r="D4" s="10"/>
      <c r="E4" s="10"/>
      <c r="F4" s="10"/>
      <c r="G4" s="10"/>
      <c r="H4" s="10"/>
      <c r="I4" s="67"/>
    </row>
    <row r="5" spans="1:9">
      <c r="A5" s="11"/>
      <c r="B5" s="12" t="s">
        <v>3</v>
      </c>
      <c r="C5" s="13">
        <v>18</v>
      </c>
      <c r="D5" s="14">
        <v>17.5</v>
      </c>
      <c r="E5" s="14">
        <v>17</v>
      </c>
      <c r="F5" s="125">
        <v>14</v>
      </c>
      <c r="G5" s="136">
        <v>11</v>
      </c>
      <c r="H5" s="136">
        <v>8.4</v>
      </c>
      <c r="I5" s="136">
        <v>7.7</v>
      </c>
    </row>
    <row r="6" spans="1:9" s="89" customFormat="1">
      <c r="A6" s="11"/>
      <c r="B6" s="12" t="s">
        <v>94</v>
      </c>
      <c r="C6" s="154" t="s">
        <v>126</v>
      </c>
      <c r="D6" s="155"/>
      <c r="E6" s="155"/>
      <c r="F6" s="155"/>
      <c r="G6" s="155"/>
      <c r="H6" s="155"/>
      <c r="I6" s="156"/>
    </row>
    <row r="7" spans="1:9">
      <c r="A7" s="11"/>
      <c r="B7" s="15" t="s">
        <v>4</v>
      </c>
      <c r="C7" s="14">
        <f t="shared" ref="C7:H7" si="0">C5*0.1</f>
        <v>1.8</v>
      </c>
      <c r="D7" s="14">
        <f t="shared" si="0"/>
        <v>1.75</v>
      </c>
      <c r="E7" s="125">
        <f t="shared" si="0"/>
        <v>1.7000000000000002</v>
      </c>
      <c r="F7" s="125">
        <f t="shared" si="0"/>
        <v>1.4000000000000001</v>
      </c>
      <c r="G7" s="136">
        <f t="shared" si="0"/>
        <v>1.1000000000000001</v>
      </c>
      <c r="H7" s="136">
        <f t="shared" si="0"/>
        <v>0.84000000000000008</v>
      </c>
      <c r="I7" s="136">
        <v>0.8</v>
      </c>
    </row>
    <row r="8" spans="1:9" s="4" customFormat="1">
      <c r="A8" s="11"/>
      <c r="B8" s="12" t="s">
        <v>5</v>
      </c>
      <c r="C8" s="13">
        <f t="shared" ref="C8:H8" si="1">C5</f>
        <v>18</v>
      </c>
      <c r="D8" s="14">
        <f t="shared" si="1"/>
        <v>17.5</v>
      </c>
      <c r="E8" s="124">
        <f t="shared" si="1"/>
        <v>17</v>
      </c>
      <c r="F8" s="125">
        <f t="shared" si="1"/>
        <v>14</v>
      </c>
      <c r="G8" s="136">
        <f t="shared" si="1"/>
        <v>11</v>
      </c>
      <c r="H8" s="136">
        <f t="shared" si="1"/>
        <v>8.4</v>
      </c>
      <c r="I8" s="136">
        <v>7.7</v>
      </c>
    </row>
    <row r="9" spans="1:9" ht="27.75" customHeight="1">
      <c r="A9" s="11"/>
      <c r="B9" s="15" t="s">
        <v>6</v>
      </c>
      <c r="C9" s="13">
        <f t="shared" ref="C9:H9" si="2">1.5*2*C8</f>
        <v>54</v>
      </c>
      <c r="D9" s="124">
        <f t="shared" si="2"/>
        <v>52.5</v>
      </c>
      <c r="E9" s="124">
        <f t="shared" si="2"/>
        <v>51</v>
      </c>
      <c r="F9" s="137">
        <f>1.5*2*F8</f>
        <v>42</v>
      </c>
      <c r="G9" s="137">
        <f t="shared" si="2"/>
        <v>33</v>
      </c>
      <c r="H9" s="137">
        <f t="shared" si="2"/>
        <v>25.200000000000003</v>
      </c>
      <c r="I9" s="137">
        <v>23</v>
      </c>
    </row>
    <row r="10" spans="1:9" ht="27.75" customHeight="1">
      <c r="A10" s="11"/>
      <c r="B10" s="12" t="s">
        <v>7</v>
      </c>
      <c r="C10" s="14">
        <f t="shared" ref="C10:H10" si="3">0.2*C5</f>
        <v>3.6</v>
      </c>
      <c r="D10" s="14">
        <f t="shared" si="3"/>
        <v>3.5</v>
      </c>
      <c r="E10" s="125">
        <f t="shared" si="3"/>
        <v>3.4000000000000004</v>
      </c>
      <c r="F10" s="125">
        <f t="shared" si="3"/>
        <v>2.8000000000000003</v>
      </c>
      <c r="G10" s="136">
        <f t="shared" si="3"/>
        <v>2.2000000000000002</v>
      </c>
      <c r="H10" s="136">
        <f t="shared" si="3"/>
        <v>1.6800000000000002</v>
      </c>
      <c r="I10" s="136">
        <v>1.5</v>
      </c>
    </row>
    <row r="11" spans="1:9" s="18" customFormat="1">
      <c r="A11" s="11"/>
      <c r="B11" s="16" t="s">
        <v>8</v>
      </c>
      <c r="C11" s="17"/>
      <c r="D11" s="17"/>
      <c r="E11" s="10"/>
      <c r="F11" s="10"/>
      <c r="G11" s="10"/>
      <c r="H11" s="10"/>
      <c r="I11" s="67"/>
    </row>
    <row r="12" spans="1:9">
      <c r="A12" s="88"/>
      <c r="B12" s="19" t="s">
        <v>9</v>
      </c>
      <c r="C12" s="20">
        <v>15</v>
      </c>
      <c r="D12" s="20">
        <v>15</v>
      </c>
      <c r="E12" s="20">
        <v>15</v>
      </c>
      <c r="F12" s="20">
        <v>15</v>
      </c>
      <c r="G12" s="20">
        <v>15</v>
      </c>
      <c r="H12" s="20">
        <v>15</v>
      </c>
      <c r="I12" s="20">
        <v>15</v>
      </c>
    </row>
    <row r="13" spans="1:9" s="89" customFormat="1">
      <c r="A13" s="88"/>
      <c r="B13" s="12" t="s">
        <v>93</v>
      </c>
      <c r="C13" s="151" t="s">
        <v>117</v>
      </c>
      <c r="D13" s="152"/>
      <c r="E13" s="152"/>
      <c r="F13" s="152"/>
      <c r="G13" s="152"/>
      <c r="H13" s="152"/>
      <c r="I13" s="153"/>
    </row>
    <row r="14" spans="1:9">
      <c r="A14" s="88"/>
      <c r="B14" s="21" t="s">
        <v>115</v>
      </c>
      <c r="C14" s="20">
        <v>80</v>
      </c>
      <c r="D14" s="20">
        <v>80</v>
      </c>
      <c r="E14" s="20">
        <v>80</v>
      </c>
      <c r="F14" s="22" t="s">
        <v>129</v>
      </c>
      <c r="G14" s="22" t="s">
        <v>129</v>
      </c>
      <c r="H14" s="22" t="s">
        <v>129</v>
      </c>
      <c r="I14" s="22" t="s">
        <v>129</v>
      </c>
    </row>
    <row r="15" spans="1:9">
      <c r="A15" s="88"/>
      <c r="B15" s="23" t="s">
        <v>116</v>
      </c>
      <c r="C15" s="22">
        <v>20</v>
      </c>
      <c r="D15" s="22">
        <v>20</v>
      </c>
      <c r="E15" s="22">
        <v>20</v>
      </c>
      <c r="F15" s="22">
        <v>20</v>
      </c>
      <c r="G15" s="22">
        <v>20</v>
      </c>
      <c r="H15" s="22">
        <v>20</v>
      </c>
      <c r="I15" s="22">
        <v>20</v>
      </c>
    </row>
    <row r="16" spans="1:9" s="89" customFormat="1" ht="12.75" customHeight="1">
      <c r="A16" s="88"/>
      <c r="B16" s="12" t="s">
        <v>95</v>
      </c>
      <c r="C16" s="154" t="s">
        <v>127</v>
      </c>
      <c r="D16" s="155"/>
      <c r="E16" s="155"/>
      <c r="F16" s="155"/>
      <c r="G16" s="155"/>
      <c r="H16" s="155"/>
      <c r="I16" s="156"/>
    </row>
    <row r="17" spans="1:9">
      <c r="A17" s="88"/>
      <c r="B17" s="19" t="s">
        <v>4</v>
      </c>
      <c r="C17" s="24">
        <f t="shared" ref="C17:I17" si="4">C12*0.1</f>
        <v>1.5</v>
      </c>
      <c r="D17" s="24">
        <f t="shared" si="4"/>
        <v>1.5</v>
      </c>
      <c r="E17" s="24">
        <f t="shared" si="4"/>
        <v>1.5</v>
      </c>
      <c r="F17" s="24">
        <f t="shared" si="4"/>
        <v>1.5</v>
      </c>
      <c r="G17" s="24">
        <f t="shared" si="4"/>
        <v>1.5</v>
      </c>
      <c r="H17" s="24">
        <f t="shared" si="4"/>
        <v>1.5</v>
      </c>
      <c r="I17" s="24">
        <f t="shared" si="4"/>
        <v>1.5</v>
      </c>
    </row>
    <row r="18" spans="1:9" s="4" customFormat="1">
      <c r="A18" s="88"/>
      <c r="B18" s="12" t="s">
        <v>10</v>
      </c>
      <c r="C18" s="14">
        <f t="shared" ref="C18:I18" si="5">0.33*C12</f>
        <v>4.95</v>
      </c>
      <c r="D18" s="14">
        <f t="shared" si="5"/>
        <v>4.95</v>
      </c>
      <c r="E18" s="14">
        <f t="shared" si="5"/>
        <v>4.95</v>
      </c>
      <c r="F18" s="14">
        <f t="shared" si="5"/>
        <v>4.95</v>
      </c>
      <c r="G18" s="14">
        <f t="shared" si="5"/>
        <v>4.95</v>
      </c>
      <c r="H18" s="14">
        <f t="shared" si="5"/>
        <v>4.95</v>
      </c>
      <c r="I18" s="14">
        <f t="shared" si="5"/>
        <v>4.95</v>
      </c>
    </row>
    <row r="19" spans="1:9" s="18" customFormat="1">
      <c r="A19" s="11"/>
      <c r="B19" s="25" t="s">
        <v>11</v>
      </c>
      <c r="C19" s="26"/>
      <c r="D19" s="26"/>
      <c r="E19" s="10"/>
      <c r="F19" s="10"/>
      <c r="G19" s="10"/>
      <c r="H19" s="10"/>
      <c r="I19" s="67"/>
    </row>
    <row r="20" spans="1:9" s="89" customFormat="1">
      <c r="A20" s="11"/>
      <c r="B20" s="117" t="s">
        <v>92</v>
      </c>
      <c r="C20" s="118" t="s">
        <v>85</v>
      </c>
      <c r="D20" s="119" t="s">
        <v>86</v>
      </c>
      <c r="E20" s="119" t="s">
        <v>87</v>
      </c>
      <c r="F20" s="119" t="s">
        <v>88</v>
      </c>
      <c r="G20" s="119" t="s">
        <v>89</v>
      </c>
      <c r="H20" s="119" t="s">
        <v>90</v>
      </c>
      <c r="I20" s="119" t="s">
        <v>91</v>
      </c>
    </row>
    <row r="21" spans="1:9" s="89" customFormat="1">
      <c r="A21" s="11"/>
      <c r="B21" s="12" t="s">
        <v>96</v>
      </c>
      <c r="C21" s="154" t="s">
        <v>118</v>
      </c>
      <c r="D21" s="155"/>
      <c r="E21" s="155"/>
      <c r="F21" s="155"/>
      <c r="G21" s="155"/>
      <c r="H21" s="155"/>
      <c r="I21" s="156"/>
    </row>
    <row r="22" spans="1:9">
      <c r="A22" s="11"/>
      <c r="B22" s="12" t="s">
        <v>12</v>
      </c>
      <c r="C22" s="14">
        <v>18</v>
      </c>
      <c r="D22" s="14">
        <v>14</v>
      </c>
      <c r="E22" s="125">
        <v>12</v>
      </c>
      <c r="F22" s="136">
        <v>10.5</v>
      </c>
      <c r="G22" s="136">
        <v>7</v>
      </c>
      <c r="H22" s="136">
        <v>7</v>
      </c>
      <c r="I22" s="136">
        <v>7</v>
      </c>
    </row>
    <row r="23" spans="1:9" s="85" customFormat="1">
      <c r="A23" s="11"/>
      <c r="B23" s="12" t="s">
        <v>21</v>
      </c>
      <c r="C23" s="126">
        <v>1.8</v>
      </c>
      <c r="D23" s="14">
        <v>1.4000000000000001</v>
      </c>
      <c r="E23" s="136">
        <v>1.2000000000000002</v>
      </c>
      <c r="F23" s="136">
        <v>1.05</v>
      </c>
      <c r="G23" s="136">
        <v>0.70000000000000007</v>
      </c>
      <c r="H23" s="136">
        <v>0.70000000000000007</v>
      </c>
      <c r="I23" s="136">
        <v>0.70000000000000007</v>
      </c>
    </row>
    <row r="24" spans="1:9" s="85" customFormat="1">
      <c r="A24" s="11"/>
      <c r="B24" s="12" t="s">
        <v>18</v>
      </c>
      <c r="C24" s="14">
        <f>0.1*C22</f>
        <v>1.8</v>
      </c>
      <c r="D24" s="14">
        <f t="shared" ref="D24:I24" si="6">0.1*D22</f>
        <v>1.4000000000000001</v>
      </c>
      <c r="E24" s="136">
        <f t="shared" si="6"/>
        <v>1.2000000000000002</v>
      </c>
      <c r="F24" s="136">
        <f t="shared" si="6"/>
        <v>1.05</v>
      </c>
      <c r="G24" s="136">
        <f t="shared" si="6"/>
        <v>0.70000000000000007</v>
      </c>
      <c r="H24" s="136">
        <f t="shared" si="6"/>
        <v>0.70000000000000007</v>
      </c>
      <c r="I24" s="136">
        <f t="shared" si="6"/>
        <v>0.70000000000000007</v>
      </c>
    </row>
    <row r="25" spans="1:9" s="85" customFormat="1">
      <c r="A25" s="11"/>
      <c r="B25" s="29" t="s">
        <v>15</v>
      </c>
      <c r="C25" s="14">
        <v>27</v>
      </c>
      <c r="D25" s="14">
        <v>24</v>
      </c>
      <c r="E25" s="14">
        <v>21</v>
      </c>
      <c r="F25" s="14">
        <v>18</v>
      </c>
      <c r="G25" s="14">
        <v>16</v>
      </c>
      <c r="H25" s="14">
        <v>16</v>
      </c>
      <c r="I25" s="14">
        <v>16</v>
      </c>
    </row>
    <row r="26" spans="1:9" s="85" customFormat="1">
      <c r="A26" s="11"/>
      <c r="B26" s="12" t="s">
        <v>20</v>
      </c>
      <c r="C26" s="126">
        <v>1.4142135623730949</v>
      </c>
      <c r="D26" s="14">
        <v>1.2727922061357855</v>
      </c>
      <c r="E26" s="125">
        <v>1.1000000000000001</v>
      </c>
      <c r="F26" s="125">
        <v>1</v>
      </c>
      <c r="G26" s="125">
        <v>0.8</v>
      </c>
      <c r="H26" s="125">
        <v>0.8</v>
      </c>
      <c r="I26" s="125">
        <v>0.8</v>
      </c>
    </row>
    <row r="27" spans="1:9" s="85" customFormat="1" ht="13.5" customHeight="1">
      <c r="A27" s="11"/>
      <c r="B27" s="12" t="s">
        <v>16</v>
      </c>
      <c r="C27" s="13">
        <v>20</v>
      </c>
      <c r="D27" s="13">
        <v>18</v>
      </c>
      <c r="E27" s="13">
        <v>16</v>
      </c>
      <c r="F27" s="13">
        <v>14</v>
      </c>
      <c r="G27" s="13">
        <v>12</v>
      </c>
      <c r="H27" s="13">
        <v>12</v>
      </c>
      <c r="I27" s="13">
        <v>12</v>
      </c>
    </row>
    <row r="28" spans="1:9" s="85" customFormat="1" ht="13.5" customHeight="1">
      <c r="A28" s="11"/>
      <c r="B28" s="12" t="s">
        <v>17</v>
      </c>
      <c r="C28" s="14">
        <f t="shared" ref="C28:I28" si="7">0.1*C27</f>
        <v>2</v>
      </c>
      <c r="D28" s="14">
        <f t="shared" si="7"/>
        <v>1.8</v>
      </c>
      <c r="E28" s="125">
        <f t="shared" si="7"/>
        <v>1.6</v>
      </c>
      <c r="F28" s="125">
        <f t="shared" si="7"/>
        <v>1.4000000000000001</v>
      </c>
      <c r="G28" s="125">
        <f t="shared" si="7"/>
        <v>1.2000000000000002</v>
      </c>
      <c r="H28" s="125">
        <f t="shared" si="7"/>
        <v>1.2000000000000002</v>
      </c>
      <c r="I28" s="125">
        <f t="shared" si="7"/>
        <v>1.2000000000000002</v>
      </c>
    </row>
    <row r="29" spans="1:9" s="4" customFormat="1">
      <c r="A29" s="11"/>
      <c r="B29" s="12" t="s">
        <v>25</v>
      </c>
      <c r="C29" s="14">
        <f t="shared" ref="C29:I29" si="8">C5*0.2</f>
        <v>3.6</v>
      </c>
      <c r="D29" s="14">
        <f t="shared" si="8"/>
        <v>3.5</v>
      </c>
      <c r="E29" s="125">
        <f t="shared" si="8"/>
        <v>3.4000000000000004</v>
      </c>
      <c r="F29" s="125">
        <f t="shared" si="8"/>
        <v>2.8000000000000003</v>
      </c>
      <c r="G29" s="136">
        <f t="shared" si="8"/>
        <v>2.2000000000000002</v>
      </c>
      <c r="H29" s="136">
        <f t="shared" si="8"/>
        <v>1.6800000000000002</v>
      </c>
      <c r="I29" s="136">
        <f t="shared" si="8"/>
        <v>1.54</v>
      </c>
    </row>
    <row r="30" spans="1:9">
      <c r="A30" s="11"/>
      <c r="B30" s="12" t="s">
        <v>13</v>
      </c>
      <c r="C30" s="14">
        <v>16</v>
      </c>
      <c r="D30" s="14">
        <v>14</v>
      </c>
      <c r="E30" s="28"/>
      <c r="F30" s="27"/>
      <c r="G30" s="27"/>
      <c r="H30" s="27"/>
      <c r="I30" s="27"/>
    </row>
    <row r="31" spans="1:9" s="85" customFormat="1">
      <c r="A31" s="11"/>
      <c r="B31" s="12" t="s">
        <v>19</v>
      </c>
      <c r="C31" s="30">
        <v>0.45</v>
      </c>
      <c r="D31" s="30">
        <v>0.35000000000000003</v>
      </c>
      <c r="E31" s="28"/>
      <c r="F31" s="27"/>
      <c r="G31" s="27"/>
      <c r="H31" s="27"/>
      <c r="I31" s="27"/>
    </row>
    <row r="32" spans="1:9" s="85" customFormat="1">
      <c r="A32" s="11"/>
      <c r="B32" s="12" t="s">
        <v>68</v>
      </c>
      <c r="C32" s="30">
        <v>0.45</v>
      </c>
      <c r="D32" s="30">
        <v>0.35000000000000003</v>
      </c>
      <c r="E32" s="28"/>
      <c r="F32" s="27"/>
      <c r="G32" s="27"/>
      <c r="H32" s="27"/>
      <c r="I32" s="27"/>
    </row>
    <row r="33" spans="1:9">
      <c r="A33" s="11"/>
      <c r="B33" s="12" t="s">
        <v>14</v>
      </c>
      <c r="C33" s="28"/>
      <c r="D33" s="28"/>
      <c r="E33" s="126">
        <v>12</v>
      </c>
      <c r="F33" s="129">
        <v>10.5</v>
      </c>
      <c r="G33" s="129">
        <v>9</v>
      </c>
      <c r="H33" s="27"/>
      <c r="I33" s="27"/>
    </row>
    <row r="34" spans="1:9" s="89" customFormat="1">
      <c r="A34" s="11"/>
      <c r="B34" s="12" t="s">
        <v>124</v>
      </c>
      <c r="C34" s="28"/>
      <c r="D34" s="28"/>
      <c r="E34" s="125">
        <v>0.7</v>
      </c>
      <c r="F34" s="130">
        <v>0.7</v>
      </c>
      <c r="G34" s="130">
        <v>0.7</v>
      </c>
      <c r="H34" s="27"/>
      <c r="I34" s="27"/>
    </row>
    <row r="35" spans="1:9" s="85" customFormat="1">
      <c r="A35" s="11"/>
      <c r="B35" s="12" t="s">
        <v>69</v>
      </c>
      <c r="C35" s="28"/>
      <c r="D35" s="28"/>
      <c r="E35" s="127">
        <v>0.49</v>
      </c>
      <c r="F35" s="127">
        <v>0.49</v>
      </c>
      <c r="G35" s="127">
        <v>0.49</v>
      </c>
      <c r="H35" s="138">
        <v>0.21</v>
      </c>
      <c r="I35" s="138">
        <v>0.21</v>
      </c>
    </row>
    <row r="36" spans="1:9" s="45" customFormat="1">
      <c r="A36" s="11"/>
      <c r="B36" s="12" t="s">
        <v>120</v>
      </c>
      <c r="C36" s="27"/>
      <c r="D36" s="27"/>
      <c r="E36" s="27"/>
      <c r="F36" s="27"/>
      <c r="G36" s="27"/>
      <c r="H36" s="136">
        <v>7</v>
      </c>
      <c r="I36" s="136">
        <v>7</v>
      </c>
    </row>
    <row r="37" spans="1:9">
      <c r="A37" s="11"/>
      <c r="B37" s="12" t="s">
        <v>22</v>
      </c>
      <c r="C37" s="28"/>
      <c r="D37" s="28"/>
      <c r="E37" s="28"/>
      <c r="F37" s="28"/>
      <c r="G37" s="28"/>
      <c r="H37" s="136">
        <v>6</v>
      </c>
      <c r="I37" s="136">
        <v>6</v>
      </c>
    </row>
    <row r="38" spans="1:9" s="89" customFormat="1">
      <c r="A38" s="11"/>
      <c r="B38" s="12" t="s">
        <v>125</v>
      </c>
      <c r="C38" s="28"/>
      <c r="D38" s="28"/>
      <c r="E38" s="28"/>
      <c r="F38" s="28"/>
      <c r="G38" s="28"/>
      <c r="H38" s="136">
        <v>0.3</v>
      </c>
      <c r="I38" s="136">
        <v>0.3</v>
      </c>
    </row>
    <row r="39" spans="1:9" s="4" customFormat="1">
      <c r="A39" s="11"/>
      <c r="B39" s="12" t="s">
        <v>121</v>
      </c>
      <c r="C39" s="13"/>
      <c r="D39" s="13"/>
      <c r="E39" s="13"/>
      <c r="F39" s="13"/>
      <c r="G39" s="13"/>
      <c r="H39" s="136">
        <v>2</v>
      </c>
      <c r="I39" s="136">
        <v>2</v>
      </c>
    </row>
    <row r="40" spans="1:9">
      <c r="A40" s="11"/>
      <c r="B40" s="12" t="s">
        <v>23</v>
      </c>
      <c r="C40" s="128">
        <f t="shared" ref="C40:I40" si="9">(2*C22)*2^0.5</f>
        <v>50.911688245431428</v>
      </c>
      <c r="D40" s="124">
        <f t="shared" si="9"/>
        <v>39.597979746446661</v>
      </c>
      <c r="E40" s="137">
        <f t="shared" si="9"/>
        <v>33.941125496954285</v>
      </c>
      <c r="F40" s="137">
        <f t="shared" si="9"/>
        <v>29.698484809834998</v>
      </c>
      <c r="G40" s="137">
        <f t="shared" si="9"/>
        <v>19.798989873223331</v>
      </c>
      <c r="H40" s="137">
        <f t="shared" si="9"/>
        <v>19.798989873223331</v>
      </c>
      <c r="I40" s="137">
        <f t="shared" si="9"/>
        <v>19.798989873223331</v>
      </c>
    </row>
    <row r="41" spans="1:9" s="4" customFormat="1">
      <c r="A41" s="11"/>
      <c r="B41" s="12" t="s">
        <v>24</v>
      </c>
      <c r="C41" s="128">
        <f t="shared" ref="C41:I41" si="10">C22</f>
        <v>18</v>
      </c>
      <c r="D41" s="128">
        <f t="shared" si="10"/>
        <v>14</v>
      </c>
      <c r="E41" s="137">
        <f t="shared" si="10"/>
        <v>12</v>
      </c>
      <c r="F41" s="136">
        <f t="shared" si="10"/>
        <v>10.5</v>
      </c>
      <c r="G41" s="136">
        <f t="shared" si="10"/>
        <v>7</v>
      </c>
      <c r="H41" s="136">
        <f t="shared" si="10"/>
        <v>7</v>
      </c>
      <c r="I41" s="136">
        <f t="shared" si="10"/>
        <v>7</v>
      </c>
    </row>
    <row r="42" spans="1:9" s="4" customFormat="1">
      <c r="A42" s="11"/>
      <c r="B42" s="31" t="s">
        <v>62</v>
      </c>
      <c r="C42" s="128">
        <v>18</v>
      </c>
      <c r="D42" s="128">
        <v>16</v>
      </c>
      <c r="E42" s="128">
        <v>14</v>
      </c>
      <c r="F42" s="124">
        <v>12</v>
      </c>
      <c r="G42" s="124">
        <v>10</v>
      </c>
      <c r="H42" s="27"/>
      <c r="I42" s="27"/>
    </row>
    <row r="43" spans="1:9" s="4" customFormat="1">
      <c r="A43" s="11"/>
      <c r="B43" s="31" t="s">
        <v>73</v>
      </c>
      <c r="C43" s="28"/>
      <c r="D43" s="28"/>
      <c r="E43" s="28"/>
      <c r="F43" s="28"/>
      <c r="G43" s="28"/>
      <c r="H43" s="137">
        <v>12</v>
      </c>
      <c r="I43" s="137">
        <v>12</v>
      </c>
    </row>
    <row r="44" spans="1:9" s="18" customFormat="1">
      <c r="A44" s="11"/>
      <c r="B44" s="25" t="s">
        <v>26</v>
      </c>
      <c r="C44" s="32"/>
      <c r="D44" s="32"/>
      <c r="E44" s="10"/>
      <c r="F44" s="10"/>
      <c r="G44" s="10"/>
      <c r="H44" s="10"/>
      <c r="I44" s="67"/>
    </row>
    <row r="45" spans="1:9">
      <c r="A45" s="11"/>
      <c r="B45" s="15" t="s">
        <v>27</v>
      </c>
      <c r="C45" s="33">
        <v>26</v>
      </c>
      <c r="D45" s="33">
        <v>26</v>
      </c>
      <c r="E45" s="33">
        <v>26</v>
      </c>
      <c r="F45" s="34">
        <v>26</v>
      </c>
      <c r="G45" s="34">
        <v>26</v>
      </c>
      <c r="H45" s="33">
        <v>26</v>
      </c>
      <c r="I45" s="33">
        <v>26</v>
      </c>
    </row>
    <row r="46" spans="1:9">
      <c r="A46" s="11"/>
      <c r="B46" s="15" t="s">
        <v>28</v>
      </c>
      <c r="C46" s="33">
        <v>33</v>
      </c>
      <c r="D46" s="33">
        <v>33</v>
      </c>
      <c r="E46" s="33">
        <v>33</v>
      </c>
      <c r="F46" s="34">
        <v>16.5</v>
      </c>
      <c r="G46" s="34">
        <v>16.5</v>
      </c>
      <c r="H46" s="33">
        <v>16.5</v>
      </c>
      <c r="I46" s="33">
        <v>16.5</v>
      </c>
    </row>
    <row r="47" spans="1:9" ht="27.75" customHeight="1">
      <c r="A47" s="11"/>
      <c r="B47" s="35" t="s">
        <v>29</v>
      </c>
      <c r="C47" s="33">
        <f t="shared" ref="C47:I47" si="11">C45*C46</f>
        <v>858</v>
      </c>
      <c r="D47" s="33">
        <f t="shared" si="11"/>
        <v>858</v>
      </c>
      <c r="E47" s="33">
        <f t="shared" si="11"/>
        <v>858</v>
      </c>
      <c r="F47" s="34">
        <f t="shared" si="11"/>
        <v>429</v>
      </c>
      <c r="G47" s="33">
        <f t="shared" si="11"/>
        <v>429</v>
      </c>
      <c r="H47" s="33">
        <f t="shared" si="11"/>
        <v>429</v>
      </c>
      <c r="I47" s="33">
        <f t="shared" si="11"/>
        <v>429</v>
      </c>
    </row>
    <row r="48" spans="1:9" s="4" customFormat="1">
      <c r="A48" s="11"/>
      <c r="B48" s="36"/>
      <c r="C48" s="6"/>
      <c r="D48" s="6"/>
      <c r="E48" s="6"/>
      <c r="F48" s="6"/>
      <c r="G48" s="6"/>
      <c r="H48" s="6"/>
      <c r="I48" s="68"/>
    </row>
    <row r="49" spans="1:9" s="4" customFormat="1">
      <c r="A49" s="7"/>
      <c r="B49" s="37" t="s">
        <v>30</v>
      </c>
      <c r="C49" s="38"/>
      <c r="D49" s="38"/>
      <c r="E49" s="38"/>
      <c r="F49" s="38"/>
      <c r="G49" s="38"/>
      <c r="H49" s="38"/>
      <c r="I49" s="68"/>
    </row>
    <row r="50" spans="1:9" s="4" customFormat="1">
      <c r="A50" s="11"/>
      <c r="B50" s="12" t="s">
        <v>31</v>
      </c>
      <c r="C50" s="13">
        <f t="shared" ref="C50:I50" si="12">MIN(C5,C22)</f>
        <v>18</v>
      </c>
      <c r="D50" s="13">
        <f t="shared" si="12"/>
        <v>14</v>
      </c>
      <c r="E50" s="13">
        <f t="shared" si="12"/>
        <v>12</v>
      </c>
      <c r="F50" s="13">
        <f t="shared" si="12"/>
        <v>10.5</v>
      </c>
      <c r="G50" s="13">
        <f t="shared" si="12"/>
        <v>7</v>
      </c>
      <c r="H50" s="13">
        <f t="shared" si="12"/>
        <v>7</v>
      </c>
      <c r="I50" s="13">
        <f t="shared" si="12"/>
        <v>7</v>
      </c>
    </row>
    <row r="51" spans="1:9" s="4" customFormat="1">
      <c r="A51" s="11"/>
      <c r="B51" s="12" t="s">
        <v>32</v>
      </c>
      <c r="C51" s="13">
        <f t="shared" ref="C51:I51" si="13">MIN(C12,C30,C33)</f>
        <v>15</v>
      </c>
      <c r="D51" s="13">
        <f t="shared" si="13"/>
        <v>14</v>
      </c>
      <c r="E51" s="13">
        <f t="shared" si="13"/>
        <v>12</v>
      </c>
      <c r="F51" s="13">
        <f t="shared" si="13"/>
        <v>10.5</v>
      </c>
      <c r="G51" s="13">
        <f t="shared" si="13"/>
        <v>9</v>
      </c>
      <c r="H51" s="13">
        <f t="shared" si="13"/>
        <v>15</v>
      </c>
      <c r="I51" s="13">
        <f t="shared" si="13"/>
        <v>15</v>
      </c>
    </row>
    <row r="52" spans="1:9" s="4" customFormat="1">
      <c r="A52" s="11"/>
      <c r="B52" s="12" t="s">
        <v>33</v>
      </c>
      <c r="C52" s="13">
        <f>MIN(C9,C40,C36)</f>
        <v>50.911688245431428</v>
      </c>
      <c r="D52" s="13">
        <f>MIN(D9,D40,D36)</f>
        <v>39.597979746446661</v>
      </c>
      <c r="E52" s="13">
        <f>MIN(E9,E40,E36)</f>
        <v>33.941125496954285</v>
      </c>
      <c r="F52" s="13">
        <f>MIN(F9,F40,F36)</f>
        <v>29.698484809834998</v>
      </c>
      <c r="G52" s="13">
        <f>MIN(G9,G40,G36)</f>
        <v>19.798989873223331</v>
      </c>
      <c r="H52" s="13">
        <f>MIN(H9,H40,2*H36)</f>
        <v>14</v>
      </c>
      <c r="I52" s="13">
        <f>MIN(I9,I40,2*I36)</f>
        <v>14</v>
      </c>
    </row>
    <row r="53" spans="1:9" s="4" customFormat="1">
      <c r="A53" s="11"/>
      <c r="B53" s="12" t="s">
        <v>34</v>
      </c>
      <c r="C53" s="13">
        <f t="shared" ref="C53:I53" si="14" xml:space="preserve"> MIN(C8,C41,C42,C43)</f>
        <v>18</v>
      </c>
      <c r="D53" s="13">
        <f t="shared" si="14"/>
        <v>14</v>
      </c>
      <c r="E53" s="13">
        <f t="shared" si="14"/>
        <v>12</v>
      </c>
      <c r="F53" s="13">
        <f t="shared" si="14"/>
        <v>10.5</v>
      </c>
      <c r="G53" s="13">
        <f t="shared" si="14"/>
        <v>7</v>
      </c>
      <c r="H53" s="13">
        <f t="shared" si="14"/>
        <v>7</v>
      </c>
      <c r="I53" s="13">
        <f t="shared" si="14"/>
        <v>7</v>
      </c>
    </row>
    <row r="54" spans="1:9" s="4" customFormat="1">
      <c r="A54" s="11"/>
      <c r="B54" s="12" t="s">
        <v>35</v>
      </c>
      <c r="C54" s="14">
        <f t="shared" ref="C54:I54" si="15">MIN(C7,C17,C24,C28)</f>
        <v>1.5</v>
      </c>
      <c r="D54" s="14">
        <f t="shared" si="15"/>
        <v>1.4000000000000001</v>
      </c>
      <c r="E54" s="14">
        <f t="shared" si="15"/>
        <v>1.2000000000000002</v>
      </c>
      <c r="F54" s="14">
        <f t="shared" si="15"/>
        <v>1.05</v>
      </c>
      <c r="G54" s="14">
        <f t="shared" si="15"/>
        <v>0.70000000000000007</v>
      </c>
      <c r="H54" s="14">
        <f t="shared" si="15"/>
        <v>0.70000000000000007</v>
      </c>
      <c r="I54" s="14">
        <f t="shared" si="15"/>
        <v>0.70000000000000007</v>
      </c>
    </row>
    <row r="55" spans="1:9">
      <c r="A55" s="11"/>
      <c r="B55" s="12" t="s">
        <v>36</v>
      </c>
      <c r="C55" s="14">
        <f t="shared" ref="C55:I55" si="16">MIN(C18,C29,C10)</f>
        <v>3.6</v>
      </c>
      <c r="D55" s="14">
        <f t="shared" si="16"/>
        <v>3.5</v>
      </c>
      <c r="E55" s="14">
        <f t="shared" si="16"/>
        <v>3.4000000000000004</v>
      </c>
      <c r="F55" s="14">
        <f t="shared" si="16"/>
        <v>2.8000000000000003</v>
      </c>
      <c r="G55" s="14">
        <f t="shared" si="16"/>
        <v>2.2000000000000002</v>
      </c>
      <c r="H55" s="14">
        <f t="shared" si="16"/>
        <v>1.6800000000000002</v>
      </c>
      <c r="I55" s="14">
        <f t="shared" si="16"/>
        <v>1.5</v>
      </c>
    </row>
    <row r="56" spans="1:9" ht="12" customHeight="1">
      <c r="A56" s="11"/>
      <c r="B56" s="12" t="s">
        <v>37</v>
      </c>
      <c r="C56" s="13">
        <f t="shared" ref="C56:I56" si="17">C50*2*2^0.5</f>
        <v>50.911688245431428</v>
      </c>
      <c r="D56" s="13">
        <f t="shared" si="17"/>
        <v>39.597979746446661</v>
      </c>
      <c r="E56" s="13">
        <f t="shared" si="17"/>
        <v>33.941125496954285</v>
      </c>
      <c r="F56" s="13">
        <f t="shared" si="17"/>
        <v>29.698484809834998</v>
      </c>
      <c r="G56" s="13">
        <f t="shared" si="17"/>
        <v>19.798989873223331</v>
      </c>
      <c r="H56" s="13">
        <f t="shared" si="17"/>
        <v>19.798989873223331</v>
      </c>
      <c r="I56" s="13">
        <f t="shared" si="17"/>
        <v>19.798989873223331</v>
      </c>
    </row>
    <row r="57" spans="1:9" ht="13.5" customHeight="1">
      <c r="B57" s="39"/>
    </row>
    <row r="58" spans="1:9" ht="13.5" customHeight="1">
      <c r="B58" s="39"/>
    </row>
    <row r="59" spans="1:9" ht="13.5" customHeight="1">
      <c r="B59" s="39"/>
    </row>
    <row r="60" spans="1:9" ht="12" customHeight="1">
      <c r="B60" s="39"/>
    </row>
    <row r="61" spans="1:9">
      <c r="C61" s="40" t="s">
        <v>38</v>
      </c>
      <c r="D61" s="41"/>
    </row>
    <row r="62" spans="1:9">
      <c r="C62" s="40" t="s">
        <v>39</v>
      </c>
      <c r="D62" s="42"/>
    </row>
    <row r="63" spans="1:9">
      <c r="C63" s="40" t="s">
        <v>40</v>
      </c>
      <c r="D63" s="43"/>
    </row>
    <row r="64" spans="1:9">
      <c r="C64" s="40" t="s">
        <v>41</v>
      </c>
      <c r="D64" s="44"/>
    </row>
    <row r="66" spans="2:2">
      <c r="B66" s="39"/>
    </row>
    <row r="67" spans="2:2">
      <c r="B67" s="81" t="s">
        <v>42</v>
      </c>
    </row>
    <row r="68" spans="2:2" ht="120.75" customHeight="1">
      <c r="B68" s="81" t="s">
        <v>43</v>
      </c>
    </row>
    <row r="69" spans="2:2" ht="72.75" customHeight="1">
      <c r="B69" s="81" t="s">
        <v>44</v>
      </c>
    </row>
    <row r="70" spans="2:2" ht="60.75" customHeight="1">
      <c r="B70" s="81" t="s">
        <v>45</v>
      </c>
    </row>
    <row r="71" spans="2:2" ht="24" customHeight="1">
      <c r="B71" s="80" t="s">
        <v>46</v>
      </c>
    </row>
    <row r="72" spans="2:2" ht="66" customHeight="1">
      <c r="B72" s="80" t="s">
        <v>47</v>
      </c>
    </row>
    <row r="73" spans="2:2" ht="48.75" customHeight="1">
      <c r="B73" s="80" t="s">
        <v>48</v>
      </c>
    </row>
    <row r="74" spans="2:2" ht="34.5" customHeight="1">
      <c r="B74" s="80" t="s">
        <v>49</v>
      </c>
    </row>
    <row r="75" spans="2:2" ht="69.75" customHeight="1">
      <c r="B75" s="84" t="s">
        <v>119</v>
      </c>
    </row>
  </sheetData>
  <sheetProtection algorithmName="SHA-512" hashValue="TpFI9uTM0hFRgOfQbtWxn2ZZz6M8dNyMkTn4v4c6jmQZM4q+moWAXsyQx/okzsUjSPcUyMNZvRfjvMhQmStWLg==" saltValue="X357BKpew0Beadb8ymowMQ==" spinCount="100000" sheet="1" objects="1" scenarios="1" selectLockedCells="1"/>
  <mergeCells count="4">
    <mergeCell ref="C13:I13"/>
    <mergeCell ref="C16:I16"/>
    <mergeCell ref="C21:I21"/>
    <mergeCell ref="C6:I6"/>
  </mergeCells>
  <hyperlinks>
    <hyperlink ref="A1" location="INDEX!A1" display="INDEX" xr:uid="{A7393913-D2C7-47B9-B2A8-03A4C9E7EE41}"/>
  </hyperlinks>
  <printOptions horizontalCentered="1" verticalCentered="1"/>
  <pageMargins left="0.75000000000000011" right="0.75000000000000011" top="1" bottom="1" header="0.5" footer="0.5"/>
  <pageSetup scale="72" orientation="portrait" r:id="rId1"/>
  <headerFooter alignWithMargins="0">
    <oddHeader>&amp;CTable LITH2    Lithography Technology Requirements</oddHeader>
    <oddFooter>&amp;CThe International Technology Roadmap for Semiconductors, 2011 Edition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pageSetUpPr fitToPage="1"/>
  </sheetPr>
  <dimension ref="A1:Q2"/>
  <sheetViews>
    <sheetView workbookViewId="0"/>
  </sheetViews>
  <sheetFormatPr defaultRowHeight="12.75"/>
  <cols>
    <col min="1" max="1" width="10.7109375" style="2" customWidth="1"/>
    <col min="2" max="2" width="47.42578125" customWidth="1"/>
    <col min="3" max="3" width="9.42578125" customWidth="1"/>
    <col min="4" max="6" width="9.140625" customWidth="1"/>
    <col min="7" max="7" width="9.140625" style="4" customWidth="1"/>
    <col min="8" max="8" width="9.140625" customWidth="1"/>
    <col min="9" max="10" width="9.140625" style="4" customWidth="1"/>
    <col min="11" max="11" width="9.140625" customWidth="1"/>
    <col min="12" max="13" width="9.140625" style="4" customWidth="1"/>
    <col min="14" max="14" width="9.140625" customWidth="1"/>
    <col min="15" max="16" width="9.140625" style="4" customWidth="1"/>
    <col min="17" max="17" width="10.5703125" style="5" customWidth="1"/>
    <col min="18" max="18" width="9.140625" customWidth="1"/>
  </cols>
  <sheetData>
    <row r="1" spans="1:17">
      <c r="A1" s="150" t="s">
        <v>144</v>
      </c>
      <c r="B1" s="72" t="s">
        <v>146</v>
      </c>
      <c r="C1" s="73"/>
      <c r="D1" s="73"/>
      <c r="E1" s="73"/>
      <c r="F1" s="73"/>
      <c r="G1" s="74"/>
      <c r="H1" s="73"/>
      <c r="I1" s="74"/>
      <c r="J1" s="74"/>
      <c r="K1" s="73"/>
      <c r="L1" s="74"/>
      <c r="M1" s="74"/>
      <c r="N1" s="73"/>
      <c r="O1" s="74"/>
      <c r="P1" s="74"/>
      <c r="Q1" s="75"/>
    </row>
    <row r="2" spans="1:17" s="4" customFormat="1">
      <c r="A2" s="2"/>
      <c r="B2" s="71"/>
      <c r="C2" s="68"/>
      <c r="D2" s="68"/>
      <c r="E2" s="68"/>
      <c r="F2" s="68"/>
      <c r="G2" s="68"/>
      <c r="H2" s="68"/>
      <c r="I2" s="68"/>
      <c r="J2" s="68"/>
      <c r="K2" s="68"/>
      <c r="L2" s="68"/>
      <c r="M2" s="68"/>
      <c r="N2" s="68"/>
      <c r="O2" s="68"/>
      <c r="P2" s="68"/>
      <c r="Q2" s="68"/>
    </row>
  </sheetData>
  <sheetProtection algorithmName="SHA-512" hashValue="eG7VoOxNCY2wQ6BYWOe7NbHLwPISzAw0BCYtQNqCNqDJR/5uiHgoSCRKtiQWz2H6hbrTSYancNg18CZcp1fsRg==" saltValue="wb91H0J2qU+sEJXKQk+SHA==" spinCount="100000" sheet="1" objects="1" scenarios="1" selectLockedCells="1"/>
  <hyperlinks>
    <hyperlink ref="A1" location="INDEX!A1" display="INDEX" xr:uid="{4248940D-F66E-4AFC-A315-6A932901A292}"/>
  </hyperlinks>
  <printOptions horizontalCentered="1" verticalCentered="1"/>
  <pageMargins left="0.75000000000000011" right="0.75000000000000011" top="1" bottom="1" header="0.5" footer="0.5"/>
  <pageSetup scale="82" orientation="landscape" r:id="rId1"/>
  <headerFooter alignWithMargins="0">
    <oddHeader>&amp;CTable LITH2    Lithography Technology Requirements</oddHeader>
    <oddFooter>&amp;CThe International Technology Roadmap for Semiconductors, 2011 Edition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FDC88-DF3F-4E7D-AD62-37E0A381904D}">
  <sheetPr codeName="Sheet4">
    <tabColor rgb="FF00B050"/>
    <pageSetUpPr fitToPage="1"/>
  </sheetPr>
  <dimension ref="A1:V43"/>
  <sheetViews>
    <sheetView workbookViewId="0"/>
  </sheetViews>
  <sheetFormatPr defaultRowHeight="12.95" customHeight="1"/>
  <cols>
    <col min="1" max="1" width="9.140625" style="46" customWidth="1"/>
    <col min="2" max="2" width="29.7109375" style="46" customWidth="1"/>
    <col min="3" max="3" width="11.7109375" style="46" customWidth="1"/>
    <col min="4" max="4" width="24.7109375" style="54" customWidth="1"/>
    <col min="5" max="21" width="6.7109375" style="46" customWidth="1"/>
    <col min="22" max="22" width="9.140625" style="46" customWidth="1"/>
    <col min="23" max="16384" width="9.140625" style="46"/>
  </cols>
  <sheetData>
    <row r="1" spans="1:21" ht="12.95" customHeight="1">
      <c r="A1" s="150" t="s">
        <v>144</v>
      </c>
    </row>
    <row r="2" spans="1:21" ht="12.95" customHeight="1">
      <c r="B2" s="131" t="s">
        <v>136</v>
      </c>
      <c r="G2" s="47"/>
      <c r="H2" s="48"/>
      <c r="M2" s="49"/>
      <c r="N2" s="48"/>
      <c r="O2" s="48"/>
      <c r="P2" s="48"/>
    </row>
    <row r="3" spans="1:21" ht="12.95" customHeight="1" thickBot="1"/>
    <row r="4" spans="1:21" s="50" customFormat="1" ht="12.95" customHeight="1" thickBot="1">
      <c r="B4" s="161" t="s">
        <v>112</v>
      </c>
      <c r="C4" s="161" t="s">
        <v>106</v>
      </c>
      <c r="D4" s="51" t="s">
        <v>51</v>
      </c>
      <c r="E4" s="51">
        <f>'Table LITH-1'!C3</f>
        <v>2017</v>
      </c>
      <c r="F4" s="51"/>
      <c r="G4" s="51">
        <f>'Table LITH-1'!D3</f>
        <v>2019</v>
      </c>
      <c r="H4" s="51"/>
      <c r="I4" s="51">
        <f>'Table LITH-1'!E3</f>
        <v>2021</v>
      </c>
      <c r="J4" s="51"/>
      <c r="K4" s="51"/>
      <c r="L4" s="51">
        <f>'Table LITH-1'!F3</f>
        <v>2024</v>
      </c>
      <c r="M4" s="51"/>
      <c r="N4" s="51"/>
      <c r="O4" s="51">
        <f>'Table LITH-1'!G3</f>
        <v>2027</v>
      </c>
      <c r="P4" s="51"/>
      <c r="Q4" s="51"/>
      <c r="R4" s="51">
        <f>'Table LITH-1'!H3</f>
        <v>2030</v>
      </c>
      <c r="S4" s="51"/>
      <c r="T4" s="51"/>
      <c r="U4" s="51">
        <v>2033</v>
      </c>
    </row>
    <row r="5" spans="1:21" s="50" customFormat="1" ht="42" customHeight="1" thickBot="1">
      <c r="B5" s="162"/>
      <c r="C5" s="162"/>
      <c r="D5" s="51" t="s">
        <v>63</v>
      </c>
      <c r="E5" s="157">
        <f>'Table LITH-1'!C50</f>
        <v>18</v>
      </c>
      <c r="F5" s="159"/>
      <c r="G5" s="157">
        <f>'Table LITH-1'!D50</f>
        <v>14</v>
      </c>
      <c r="H5" s="159"/>
      <c r="I5" s="157">
        <f>'Table LITH-1'!E50</f>
        <v>12</v>
      </c>
      <c r="J5" s="159"/>
      <c r="K5" s="159"/>
      <c r="L5" s="157">
        <f>'Table LITH-1'!F50</f>
        <v>10.5</v>
      </c>
      <c r="M5" s="159"/>
      <c r="N5" s="159"/>
      <c r="O5" s="157">
        <f>'Table LITH-1'!G50</f>
        <v>7</v>
      </c>
      <c r="P5" s="159"/>
      <c r="Q5" s="159"/>
      <c r="R5" s="157">
        <f>'Table LITH-1'!H50</f>
        <v>7</v>
      </c>
      <c r="S5" s="159"/>
      <c r="T5" s="159"/>
      <c r="U5" s="157">
        <f>'Table LITH-1'!I50</f>
        <v>7</v>
      </c>
    </row>
    <row r="6" spans="1:21" s="50" customFormat="1" ht="21" customHeight="1" thickBot="1">
      <c r="B6" s="163"/>
      <c r="C6" s="163"/>
      <c r="D6" s="51" t="s">
        <v>110</v>
      </c>
      <c r="E6" s="158"/>
      <c r="F6" s="160"/>
      <c r="G6" s="158"/>
      <c r="H6" s="160"/>
      <c r="I6" s="158"/>
      <c r="J6" s="160"/>
      <c r="K6" s="160"/>
      <c r="L6" s="158"/>
      <c r="M6" s="160"/>
      <c r="N6" s="160"/>
      <c r="O6" s="158"/>
      <c r="P6" s="160"/>
      <c r="Q6" s="160"/>
      <c r="R6" s="158"/>
      <c r="S6" s="160"/>
      <c r="T6" s="160"/>
      <c r="U6" s="158"/>
    </row>
    <row r="7" spans="1:21" ht="12.95" customHeight="1">
      <c r="B7" s="52"/>
      <c r="C7" s="112"/>
      <c r="D7" s="91"/>
      <c r="U7" s="112"/>
    </row>
    <row r="8" spans="1:21" ht="12.95" customHeight="1">
      <c r="B8" s="52"/>
      <c r="C8" s="112"/>
      <c r="D8" s="92"/>
      <c r="E8" s="166" t="s">
        <v>76</v>
      </c>
      <c r="F8" s="166"/>
      <c r="G8" s="166"/>
      <c r="H8" s="166"/>
      <c r="I8" s="166"/>
      <c r="J8" s="166"/>
      <c r="K8" s="166"/>
      <c r="U8" s="112"/>
    </row>
    <row r="9" spans="1:21" ht="12.95" customHeight="1">
      <c r="B9" s="53"/>
      <c r="C9" s="120"/>
      <c r="D9" s="93"/>
      <c r="E9" s="55"/>
      <c r="F9" s="55"/>
      <c r="U9" s="112"/>
    </row>
    <row r="10" spans="1:21" ht="12.95" customHeight="1">
      <c r="B10" s="53"/>
      <c r="C10" s="120"/>
      <c r="D10" s="93"/>
      <c r="E10" s="167" t="s">
        <v>77</v>
      </c>
      <c r="F10" s="167"/>
      <c r="G10" s="167"/>
      <c r="H10" s="167"/>
      <c r="U10" s="112"/>
    </row>
    <row r="11" spans="1:21" ht="12.95" customHeight="1">
      <c r="B11" s="53"/>
      <c r="C11" s="120"/>
      <c r="D11" s="93"/>
      <c r="E11" s="55"/>
      <c r="F11" s="55"/>
      <c r="U11" s="112"/>
    </row>
    <row r="12" spans="1:21" ht="12.95" customHeight="1">
      <c r="B12" s="53"/>
      <c r="C12" s="120"/>
      <c r="D12" s="93"/>
      <c r="E12" s="55"/>
      <c r="F12" s="55"/>
      <c r="I12" s="168" t="s">
        <v>78</v>
      </c>
      <c r="J12" s="168"/>
      <c r="K12" s="168"/>
      <c r="L12" s="168"/>
      <c r="M12" s="168"/>
      <c r="N12" s="168"/>
      <c r="O12" s="168"/>
      <c r="P12" s="168"/>
      <c r="Q12" s="168"/>
      <c r="R12" s="168"/>
      <c r="S12" s="168"/>
      <c r="T12" s="168"/>
      <c r="U12" s="169"/>
    </row>
    <row r="13" spans="1:21" ht="12.95" customHeight="1">
      <c r="B13" s="53"/>
      <c r="C13" s="120"/>
      <c r="D13" s="93"/>
      <c r="E13" s="55"/>
      <c r="F13" s="55"/>
      <c r="U13" s="112"/>
    </row>
    <row r="14" spans="1:21" ht="12.95" customHeight="1">
      <c r="B14" s="144" t="s">
        <v>82</v>
      </c>
      <c r="C14" s="121">
        <v>18</v>
      </c>
      <c r="D14" s="146" t="s">
        <v>52</v>
      </c>
      <c r="E14" s="100"/>
      <c r="F14" s="101"/>
      <c r="U14" s="112"/>
    </row>
    <row r="15" spans="1:21" ht="12.95" customHeight="1">
      <c r="B15" s="144" t="s">
        <v>107</v>
      </c>
      <c r="C15" s="120"/>
      <c r="D15" s="147" t="s">
        <v>52</v>
      </c>
      <c r="E15" s="55"/>
      <c r="F15" s="55"/>
      <c r="G15" s="102"/>
      <c r="H15" s="101"/>
      <c r="U15" s="112"/>
    </row>
    <row r="16" spans="1:21" ht="12.95" customHeight="1">
      <c r="B16" s="144"/>
      <c r="C16" s="120"/>
      <c r="D16" s="147"/>
      <c r="E16" s="55"/>
      <c r="F16" s="55"/>
      <c r="U16" s="112"/>
    </row>
    <row r="17" spans="2:22" ht="12.95" customHeight="1">
      <c r="B17" s="144"/>
      <c r="C17" s="120"/>
      <c r="D17" s="147"/>
      <c r="E17" s="55"/>
      <c r="F17" s="55"/>
      <c r="U17" s="112"/>
    </row>
    <row r="18" spans="2:22" ht="12.95" customHeight="1">
      <c r="B18" s="144"/>
      <c r="C18" s="53"/>
      <c r="D18" s="143" t="s">
        <v>52</v>
      </c>
      <c r="E18" s="104"/>
      <c r="F18" s="105"/>
      <c r="G18" s="103"/>
      <c r="H18" s="101"/>
      <c r="U18" s="112"/>
    </row>
    <row r="19" spans="2:22" ht="12.95" customHeight="1">
      <c r="B19" s="144" t="s">
        <v>81</v>
      </c>
      <c r="C19" s="120">
        <v>14</v>
      </c>
      <c r="D19" s="148" t="s">
        <v>54</v>
      </c>
      <c r="E19" s="106"/>
      <c r="F19" s="107"/>
      <c r="U19" s="112"/>
    </row>
    <row r="20" spans="2:22" ht="12.95" customHeight="1">
      <c r="B20" s="144"/>
      <c r="C20" s="53"/>
      <c r="D20" s="148" t="s">
        <v>66</v>
      </c>
      <c r="U20" s="112"/>
    </row>
    <row r="21" spans="2:22" ht="12.95" customHeight="1">
      <c r="B21" s="144"/>
      <c r="C21" s="53"/>
      <c r="D21" s="148"/>
      <c r="U21" s="112"/>
    </row>
    <row r="22" spans="2:22" ht="12.95" customHeight="1">
      <c r="B22" s="144"/>
      <c r="C22" s="53"/>
      <c r="D22" s="143"/>
      <c r="U22" s="112"/>
    </row>
    <row r="23" spans="2:22" ht="12.95" customHeight="1">
      <c r="B23" s="144"/>
      <c r="C23" s="53"/>
      <c r="D23" s="143" t="s">
        <v>52</v>
      </c>
      <c r="E23" s="165" t="s">
        <v>53</v>
      </c>
      <c r="F23" s="165"/>
      <c r="U23" s="112"/>
    </row>
    <row r="24" spans="2:22" ht="12.95" customHeight="1">
      <c r="B24" s="144" t="s">
        <v>80</v>
      </c>
      <c r="C24" s="53">
        <v>12</v>
      </c>
      <c r="D24" s="143" t="s">
        <v>55</v>
      </c>
      <c r="E24" s="165"/>
      <c r="F24" s="165"/>
      <c r="G24" s="69"/>
      <c r="H24" s="110"/>
      <c r="I24" s="102"/>
      <c r="J24" s="103"/>
      <c r="K24" s="103"/>
      <c r="L24" s="111"/>
      <c r="M24" s="103"/>
      <c r="N24" s="101"/>
      <c r="U24" s="112"/>
    </row>
    <row r="25" spans="2:22" ht="12.95" customHeight="1">
      <c r="B25" s="144" t="s">
        <v>79</v>
      </c>
      <c r="C25" s="53">
        <v>10.5</v>
      </c>
      <c r="D25" s="143" t="s">
        <v>66</v>
      </c>
      <c r="E25" s="165"/>
      <c r="F25" s="165"/>
      <c r="U25" s="112"/>
    </row>
    <row r="26" spans="2:22" ht="12.95" customHeight="1">
      <c r="B26" s="144" t="s">
        <v>130</v>
      </c>
      <c r="C26" s="53">
        <v>14</v>
      </c>
      <c r="D26" s="143" t="s">
        <v>84</v>
      </c>
      <c r="E26" s="165"/>
      <c r="F26" s="165"/>
      <c r="U26" s="112"/>
    </row>
    <row r="27" spans="2:22" ht="12.95" customHeight="1">
      <c r="B27" s="144"/>
      <c r="C27" s="53"/>
      <c r="D27" s="143"/>
      <c r="U27" s="112"/>
    </row>
    <row r="28" spans="2:22" ht="12.95" customHeight="1">
      <c r="B28" s="145"/>
      <c r="C28" s="52"/>
      <c r="D28" s="149"/>
      <c r="J28" s="54"/>
      <c r="U28" s="112"/>
    </row>
    <row r="29" spans="2:22" ht="12.95" customHeight="1">
      <c r="B29" s="145"/>
      <c r="C29" s="52"/>
      <c r="D29" s="149" t="s">
        <v>56</v>
      </c>
      <c r="E29" s="57"/>
      <c r="F29" s="57"/>
      <c r="G29" s="57"/>
      <c r="H29" s="57"/>
      <c r="I29" s="57"/>
      <c r="J29" s="57"/>
      <c r="K29" s="57"/>
      <c r="L29" s="57"/>
      <c r="M29" s="165" t="s">
        <v>53</v>
      </c>
      <c r="N29" s="165"/>
      <c r="U29" s="112"/>
    </row>
    <row r="30" spans="2:22" ht="12.95" customHeight="1">
      <c r="B30" s="144" t="s">
        <v>108</v>
      </c>
      <c r="C30" s="53">
        <v>7</v>
      </c>
      <c r="D30" s="143" t="s">
        <v>50</v>
      </c>
      <c r="E30" s="57"/>
      <c r="F30" s="57"/>
      <c r="G30" s="57"/>
      <c r="H30" s="57"/>
      <c r="I30" s="57"/>
      <c r="J30" s="57"/>
      <c r="K30" s="57"/>
      <c r="L30" s="57"/>
      <c r="M30" s="165"/>
      <c r="N30" s="165"/>
      <c r="O30" s="102"/>
      <c r="P30" s="103"/>
      <c r="Q30" s="103"/>
      <c r="R30" s="111"/>
      <c r="S30" s="103"/>
      <c r="T30" s="103"/>
      <c r="U30" s="116"/>
      <c r="V30" s="115"/>
    </row>
    <row r="31" spans="2:22" ht="12.95" customHeight="1">
      <c r="B31" s="144" t="s">
        <v>83</v>
      </c>
      <c r="C31" s="53" t="s">
        <v>109</v>
      </c>
      <c r="D31" s="149" t="s">
        <v>64</v>
      </c>
      <c r="E31" s="57"/>
      <c r="F31" s="57"/>
      <c r="G31" s="57"/>
      <c r="H31" s="57"/>
      <c r="I31" s="57"/>
      <c r="J31" s="57"/>
      <c r="K31" s="57"/>
      <c r="L31" s="57"/>
      <c r="M31" s="165"/>
      <c r="N31" s="165"/>
      <c r="U31" s="112"/>
    </row>
    <row r="32" spans="2:22" ht="12.95" customHeight="1">
      <c r="B32" s="52"/>
      <c r="C32" s="112"/>
      <c r="D32" s="94"/>
      <c r="U32" s="112"/>
    </row>
    <row r="33" spans="2:21" ht="12.95" customHeight="1">
      <c r="B33" s="53"/>
      <c r="C33" s="120"/>
      <c r="D33" s="94"/>
      <c r="U33" s="112"/>
    </row>
    <row r="34" spans="2:21" ht="12.95" customHeight="1">
      <c r="B34" s="53"/>
      <c r="C34" s="120"/>
      <c r="D34" s="95"/>
      <c r="U34" s="112"/>
    </row>
    <row r="35" spans="2:21" ht="12.95" customHeight="1" thickBot="1">
      <c r="B35" s="58"/>
      <c r="C35" s="114"/>
      <c r="D35" s="96"/>
      <c r="E35" s="59"/>
      <c r="F35" s="60"/>
      <c r="G35" s="60"/>
      <c r="H35" s="61"/>
      <c r="I35" s="61"/>
      <c r="J35" s="59"/>
      <c r="K35" s="59"/>
      <c r="L35" s="113"/>
      <c r="M35" s="113"/>
      <c r="N35" s="113"/>
      <c r="O35" s="59"/>
      <c r="P35" s="59"/>
      <c r="Q35" s="59"/>
      <c r="R35" s="59"/>
      <c r="S35" s="59"/>
      <c r="T35" s="59"/>
      <c r="U35" s="114"/>
    </row>
    <row r="37" spans="2:21" ht="39.75" customHeight="1" thickBot="1">
      <c r="B37" s="164" t="s">
        <v>57</v>
      </c>
      <c r="C37" s="164"/>
      <c r="D37" s="164"/>
      <c r="E37" s="86"/>
      <c r="F37" s="86"/>
      <c r="G37" s="86"/>
      <c r="H37" s="86"/>
      <c r="I37" s="86"/>
      <c r="J37" s="86"/>
      <c r="K37" s="86"/>
      <c r="L37" s="86"/>
      <c r="M37" s="86"/>
      <c r="N37" s="86"/>
      <c r="O37" s="86"/>
      <c r="P37" s="86"/>
    </row>
    <row r="38" spans="2:21" ht="12.95" customHeight="1">
      <c r="B38" s="62" t="s">
        <v>58</v>
      </c>
      <c r="C38" s="62"/>
      <c r="D38" s="97"/>
      <c r="E38" s="63"/>
      <c r="F38" s="64"/>
      <c r="G38" s="63"/>
      <c r="H38" s="63"/>
      <c r="I38" s="63"/>
      <c r="J38" s="63"/>
      <c r="K38" s="63"/>
      <c r="L38" s="63"/>
      <c r="M38" s="63"/>
      <c r="N38" s="63"/>
      <c r="O38" s="63"/>
      <c r="P38" s="63"/>
    </row>
    <row r="39" spans="2:21" ht="12.95" customHeight="1" thickBot="1">
      <c r="B39" s="62" t="s">
        <v>59</v>
      </c>
      <c r="C39" s="62"/>
      <c r="D39" s="97"/>
      <c r="E39" s="63"/>
      <c r="F39" s="65"/>
      <c r="G39" s="63"/>
      <c r="H39" s="63"/>
      <c r="I39" s="63"/>
      <c r="J39" s="63"/>
      <c r="K39" s="63"/>
      <c r="L39" s="63"/>
      <c r="M39" s="63"/>
      <c r="N39" s="63"/>
      <c r="O39" s="63"/>
      <c r="P39" s="63"/>
    </row>
    <row r="40" spans="2:21" ht="12.95" customHeight="1" thickBot="1">
      <c r="B40" s="62" t="s">
        <v>60</v>
      </c>
      <c r="C40" s="62"/>
      <c r="D40" s="97"/>
      <c r="E40" s="63"/>
      <c r="F40" s="66"/>
      <c r="G40" s="63"/>
      <c r="H40" s="63"/>
      <c r="I40" s="63"/>
      <c r="J40" s="63"/>
      <c r="K40" s="63"/>
      <c r="L40" s="63"/>
      <c r="M40" s="63"/>
      <c r="N40" s="63"/>
      <c r="O40" s="63"/>
      <c r="P40" s="63"/>
    </row>
    <row r="41" spans="2:21" ht="12.95" customHeight="1" thickBot="1">
      <c r="B41" s="62" t="s">
        <v>61</v>
      </c>
      <c r="C41" s="62"/>
      <c r="D41" s="97"/>
      <c r="E41" s="63"/>
      <c r="F41" s="87"/>
      <c r="G41" s="63"/>
      <c r="H41" s="63"/>
      <c r="I41" s="63"/>
      <c r="J41" s="63"/>
      <c r="K41" s="63"/>
      <c r="L41" s="63"/>
      <c r="M41" s="63"/>
      <c r="N41" s="63"/>
      <c r="O41" s="63"/>
      <c r="P41" s="63"/>
    </row>
    <row r="42" spans="2:21" ht="12.95" customHeight="1">
      <c r="D42" s="98"/>
    </row>
    <row r="43" spans="2:21" ht="12.95" customHeight="1">
      <c r="D43" s="99"/>
    </row>
  </sheetData>
  <sheetProtection algorithmName="SHA-512" hashValue="U6gf35XADg/bRA/BIv8CzeclyWPJdc7i3tDjtp6S50pGIaCDLUlpYliHwq/vYh6YY9Oji78vtpaX0itEKefQQg==" saltValue="TCs8BKstKLk4vz2rZfUjeQ==" spinCount="100000" sheet="1" objects="1" scenarios="1" selectLockedCells="1"/>
  <mergeCells count="27">
    <mergeCell ref="M29:N31"/>
    <mergeCell ref="E8:K8"/>
    <mergeCell ref="E10:H10"/>
    <mergeCell ref="I12:U12"/>
    <mergeCell ref="E26:F26"/>
    <mergeCell ref="E23:F24"/>
    <mergeCell ref="E25:F25"/>
    <mergeCell ref="B37:D37"/>
    <mergeCell ref="E5:E6"/>
    <mergeCell ref="F5:F6"/>
    <mergeCell ref="G5:G6"/>
    <mergeCell ref="H5:H6"/>
    <mergeCell ref="B4:B6"/>
    <mergeCell ref="U5:U6"/>
    <mergeCell ref="T5:T6"/>
    <mergeCell ref="S5:S6"/>
    <mergeCell ref="C4:C6"/>
    <mergeCell ref="N5:N6"/>
    <mergeCell ref="O5:O6"/>
    <mergeCell ref="P5:P6"/>
    <mergeCell ref="Q5:Q6"/>
    <mergeCell ref="R5:R6"/>
    <mergeCell ref="I5:I6"/>
    <mergeCell ref="J5:J6"/>
    <mergeCell ref="K5:K6"/>
    <mergeCell ref="L5:L6"/>
    <mergeCell ref="M5:M6"/>
  </mergeCells>
  <hyperlinks>
    <hyperlink ref="A1" location="INDEX!A1" display="INDEX" xr:uid="{299D3021-7DA9-41D1-812B-1CFAD55C10A4}"/>
  </hyperlinks>
  <pageMargins left="0.25" right="0.25" top="0.75" bottom="0.75" header="0.30000000000000004" footer="0.30000000000000004"/>
  <pageSetup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02D93-119F-4404-A5CD-0EA7B686FD26}">
  <sheetPr codeName="Sheet5">
    <tabColor rgb="FF00B050"/>
    <pageSetUpPr fitToPage="1"/>
  </sheetPr>
  <dimension ref="A1:U58"/>
  <sheetViews>
    <sheetView zoomScale="60" zoomScaleNormal="60" workbookViewId="0"/>
  </sheetViews>
  <sheetFormatPr defaultRowHeight="12.95" customHeight="1"/>
  <cols>
    <col min="1" max="1" width="9.140625" style="46" customWidth="1"/>
    <col min="2" max="2" width="44.85546875" style="46" customWidth="1"/>
    <col min="3" max="3" width="11.7109375" style="46" customWidth="1"/>
    <col min="4" max="4" width="38.42578125" style="54" customWidth="1"/>
    <col min="5" max="21" width="6.7109375" style="46" customWidth="1"/>
    <col min="22" max="22" width="9.140625" style="46" customWidth="1"/>
    <col min="23" max="16384" width="9.140625" style="46"/>
  </cols>
  <sheetData>
    <row r="1" spans="1:21" ht="12.95" customHeight="1">
      <c r="A1" s="150" t="s">
        <v>144</v>
      </c>
    </row>
    <row r="2" spans="1:21" ht="12.95" customHeight="1">
      <c r="B2" s="131" t="s">
        <v>137</v>
      </c>
      <c r="G2" s="47"/>
      <c r="H2" s="48"/>
      <c r="M2" s="49"/>
      <c r="N2" s="48"/>
      <c r="O2" s="48"/>
      <c r="P2" s="48"/>
    </row>
    <row r="3" spans="1:21" ht="12.95" customHeight="1" thickBot="1"/>
    <row r="4" spans="1:21" s="50" customFormat="1" ht="12.95" customHeight="1" thickBot="1">
      <c r="B4" s="177" t="s">
        <v>123</v>
      </c>
      <c r="C4" s="174" t="s">
        <v>111</v>
      </c>
      <c r="D4" s="51" t="s">
        <v>51</v>
      </c>
      <c r="E4" s="51">
        <f>'Table LITH-1'!C3</f>
        <v>2017</v>
      </c>
      <c r="F4" s="51"/>
      <c r="G4" s="51">
        <f>'Table LITH-1'!D3</f>
        <v>2019</v>
      </c>
      <c r="H4" s="51"/>
      <c r="I4" s="51">
        <f>'Table LITH-1'!E3</f>
        <v>2021</v>
      </c>
      <c r="J4" s="51"/>
      <c r="K4" s="51"/>
      <c r="L4" s="51">
        <f>'Table LITH-1'!F3</f>
        <v>2024</v>
      </c>
      <c r="M4" s="51"/>
      <c r="N4" s="51"/>
      <c r="O4" s="51">
        <f>'Table LITH-1'!G3</f>
        <v>2027</v>
      </c>
      <c r="P4" s="51"/>
      <c r="Q4" s="51"/>
      <c r="R4" s="51">
        <f>'Table LITH-1'!H3</f>
        <v>2030</v>
      </c>
      <c r="S4" s="51"/>
      <c r="T4" s="51"/>
      <c r="U4" s="51">
        <f>'Table LITH-1'!I3</f>
        <v>2033</v>
      </c>
    </row>
    <row r="5" spans="1:21" s="50" customFormat="1" ht="12.95" customHeight="1">
      <c r="B5" s="178"/>
      <c r="C5" s="175"/>
      <c r="D5" s="78" t="s">
        <v>74</v>
      </c>
      <c r="E5" s="76">
        <f>'Table LITH-1'!C56</f>
        <v>50.911688245431428</v>
      </c>
      <c r="F5" s="76"/>
      <c r="G5" s="76">
        <f>'Table LITH-1'!D56</f>
        <v>39.597979746446661</v>
      </c>
      <c r="H5" s="76"/>
      <c r="I5" s="76">
        <f>'Table LITH-1'!E56</f>
        <v>33.941125496954285</v>
      </c>
      <c r="J5" s="76"/>
      <c r="K5" s="76"/>
      <c r="L5" s="76">
        <f>'Table LITH-1'!F56</f>
        <v>29.698484809834998</v>
      </c>
      <c r="M5" s="76"/>
      <c r="N5" s="76"/>
      <c r="O5" s="76">
        <f>'Table LITH-1'!G56</f>
        <v>19.798989873223331</v>
      </c>
      <c r="P5" s="76"/>
      <c r="Q5" s="76"/>
      <c r="R5" s="76">
        <f>'Table LITH-1'!H56</f>
        <v>19.798989873223331</v>
      </c>
      <c r="S5" s="76"/>
      <c r="T5" s="76"/>
      <c r="U5" s="76">
        <f>'Table LITH-1'!I56</f>
        <v>19.798989873223331</v>
      </c>
    </row>
    <row r="6" spans="1:21" s="50" customFormat="1" ht="12.95" customHeight="1" thickBot="1">
      <c r="B6" s="178"/>
      <c r="C6" s="175"/>
      <c r="D6" s="79" t="s">
        <v>75</v>
      </c>
      <c r="E6" s="77">
        <f>'Table LITH-1'!C52</f>
        <v>50.911688245431428</v>
      </c>
      <c r="F6" s="77"/>
      <c r="G6" s="77">
        <f>'Table LITH-1'!D52</f>
        <v>39.597979746446661</v>
      </c>
      <c r="H6" s="77"/>
      <c r="I6" s="77">
        <f>'Table LITH-1'!E52</f>
        <v>33.941125496954285</v>
      </c>
      <c r="J6" s="77"/>
      <c r="K6" s="77"/>
      <c r="L6" s="77">
        <f>'Table LITH-1'!F52</f>
        <v>29.698484809834998</v>
      </c>
      <c r="M6" s="77"/>
      <c r="N6" s="77"/>
      <c r="O6" s="77">
        <f>'Table LITH-1'!G52</f>
        <v>19.798989873223331</v>
      </c>
      <c r="P6" s="77"/>
      <c r="Q6" s="77"/>
      <c r="R6" s="77">
        <f>'Table LITH-1'!H52</f>
        <v>14</v>
      </c>
      <c r="S6" s="77"/>
      <c r="T6" s="77"/>
      <c r="U6" s="77">
        <f>'Table LITH-1'!I52</f>
        <v>14</v>
      </c>
    </row>
    <row r="7" spans="1:21" ht="12.95" customHeight="1" thickBot="1">
      <c r="B7" s="178"/>
      <c r="C7" s="175"/>
      <c r="D7" s="122" t="s">
        <v>99</v>
      </c>
      <c r="E7" s="170">
        <f>MIN(E5:E6)</f>
        <v>50.911688245431428</v>
      </c>
      <c r="F7" s="170"/>
      <c r="G7" s="170">
        <f>MIN(G5:G6)</f>
        <v>39.597979746446661</v>
      </c>
      <c r="H7" s="170"/>
      <c r="I7" s="170">
        <f>MIN(I5:I6)</f>
        <v>33.941125496954285</v>
      </c>
      <c r="J7" s="170"/>
      <c r="K7" s="170"/>
      <c r="L7" s="170">
        <f>MIN(L5:L6)</f>
        <v>29.698484809834998</v>
      </c>
      <c r="M7" s="170"/>
      <c r="N7" s="170"/>
      <c r="O7" s="170">
        <f>MIN(O5:O6)</f>
        <v>19.798989873223331</v>
      </c>
      <c r="P7" s="170"/>
      <c r="Q7" s="170"/>
      <c r="R7" s="170">
        <f>MIN(R5:R6)</f>
        <v>14</v>
      </c>
      <c r="S7" s="170"/>
      <c r="T7" s="170"/>
      <c r="U7" s="170">
        <f>MIN(U5:U6)</f>
        <v>14</v>
      </c>
    </row>
    <row r="8" spans="1:21" ht="12.95" customHeight="1" thickBot="1">
      <c r="B8" s="179"/>
      <c r="C8" s="176"/>
      <c r="D8" s="51" t="s">
        <v>110</v>
      </c>
      <c r="E8" s="171"/>
      <c r="F8" s="171"/>
      <c r="G8" s="171"/>
      <c r="H8" s="171"/>
      <c r="I8" s="171"/>
      <c r="J8" s="171"/>
      <c r="K8" s="171"/>
      <c r="L8" s="171"/>
      <c r="M8" s="171"/>
      <c r="N8" s="171"/>
      <c r="O8" s="171"/>
      <c r="P8" s="171"/>
      <c r="Q8" s="171"/>
      <c r="R8" s="171"/>
      <c r="S8" s="171"/>
      <c r="T8" s="171"/>
      <c r="U8" s="171"/>
    </row>
    <row r="9" spans="1:21" ht="12.95" customHeight="1">
      <c r="B9" s="52"/>
      <c r="C9" s="52"/>
      <c r="D9" s="109"/>
      <c r="L9" s="115"/>
      <c r="M9" s="115"/>
      <c r="N9" s="115"/>
      <c r="O9" s="115"/>
      <c r="P9" s="115"/>
      <c r="Q9" s="115"/>
      <c r="R9" s="115"/>
      <c r="S9" s="115"/>
      <c r="T9" s="115"/>
      <c r="U9" s="112"/>
    </row>
    <row r="10" spans="1:21" ht="12.95" customHeight="1">
      <c r="B10" s="52"/>
      <c r="C10" s="52"/>
      <c r="D10" s="109"/>
      <c r="G10" s="46" t="s">
        <v>97</v>
      </c>
      <c r="L10" s="115"/>
      <c r="M10" s="115"/>
      <c r="N10" s="115"/>
      <c r="O10" s="115"/>
      <c r="P10" s="115"/>
      <c r="Q10" s="115"/>
      <c r="R10" s="115"/>
      <c r="S10" s="115"/>
      <c r="T10" s="115"/>
      <c r="U10" s="112"/>
    </row>
    <row r="11" spans="1:21" ht="12.95" customHeight="1">
      <c r="B11" s="52"/>
      <c r="C11" s="52"/>
      <c r="D11" s="109"/>
      <c r="E11" s="172"/>
      <c r="F11" s="172"/>
      <c r="G11" s="46" t="s">
        <v>98</v>
      </c>
      <c r="L11" s="115"/>
      <c r="M11" s="115"/>
      <c r="N11" s="115"/>
      <c r="O11" s="115"/>
      <c r="P11" s="115"/>
      <c r="Q11" s="115"/>
      <c r="R11" s="115"/>
      <c r="S11" s="115"/>
      <c r="T11" s="115"/>
      <c r="U11" s="112"/>
    </row>
    <row r="12" spans="1:21" ht="12.95" customHeight="1">
      <c r="B12" s="52"/>
      <c r="C12" s="52"/>
      <c r="D12" s="109"/>
      <c r="L12" s="115"/>
      <c r="M12" s="115"/>
      <c r="N12" s="115"/>
      <c r="O12" s="115"/>
      <c r="P12" s="115"/>
      <c r="Q12" s="115"/>
      <c r="R12" s="115"/>
      <c r="S12" s="115"/>
      <c r="T12" s="115"/>
      <c r="U12" s="112"/>
    </row>
    <row r="13" spans="1:21" ht="12.95" customHeight="1">
      <c r="B13" s="52"/>
      <c r="C13" s="52"/>
      <c r="D13" s="109"/>
      <c r="G13" s="173" t="s">
        <v>100</v>
      </c>
      <c r="H13" s="173"/>
      <c r="I13" s="173"/>
      <c r="J13" s="173"/>
      <c r="K13" s="173"/>
      <c r="L13" s="115"/>
      <c r="M13" s="115"/>
      <c r="N13" s="115"/>
      <c r="O13" s="115"/>
      <c r="P13" s="115"/>
      <c r="Q13" s="115"/>
      <c r="R13" s="115"/>
      <c r="S13" s="115"/>
      <c r="T13" s="115"/>
      <c r="U13" s="112"/>
    </row>
    <row r="14" spans="1:21" ht="12.95" customHeight="1">
      <c r="B14" s="52"/>
      <c r="C14" s="52"/>
      <c r="D14" s="109"/>
      <c r="L14" s="115"/>
      <c r="M14" s="115"/>
      <c r="N14" s="115"/>
      <c r="O14" s="115"/>
      <c r="P14" s="115"/>
      <c r="Q14" s="115"/>
      <c r="R14" s="115"/>
      <c r="S14" s="115"/>
      <c r="T14" s="115"/>
      <c r="U14" s="112"/>
    </row>
    <row r="15" spans="1:21" ht="12.95" customHeight="1">
      <c r="B15" s="52"/>
      <c r="C15" s="52"/>
      <c r="D15" s="109"/>
      <c r="E15" s="167" t="s">
        <v>77</v>
      </c>
      <c r="F15" s="167"/>
      <c r="G15" s="167"/>
      <c r="H15" s="167"/>
      <c r="L15" s="115"/>
      <c r="M15" s="115"/>
      <c r="N15" s="115"/>
      <c r="O15" s="115"/>
      <c r="P15" s="115"/>
      <c r="Q15" s="115"/>
      <c r="R15" s="115"/>
      <c r="S15" s="115"/>
      <c r="T15" s="115"/>
      <c r="U15" s="112"/>
    </row>
    <row r="16" spans="1:21" ht="12.95" customHeight="1">
      <c r="B16" s="52"/>
      <c r="C16" s="52"/>
      <c r="D16" s="109"/>
      <c r="L16" s="115"/>
      <c r="M16" s="115"/>
      <c r="N16" s="115"/>
      <c r="O16" s="115"/>
      <c r="P16" s="115"/>
      <c r="Q16" s="115"/>
      <c r="R16" s="115"/>
      <c r="S16" s="115"/>
      <c r="T16" s="115"/>
      <c r="U16" s="112"/>
    </row>
    <row r="17" spans="2:21" ht="12.95" customHeight="1">
      <c r="B17" s="52"/>
      <c r="C17" s="52"/>
      <c r="D17" s="109"/>
      <c r="I17" s="168" t="s">
        <v>78</v>
      </c>
      <c r="J17" s="168"/>
      <c r="K17" s="168"/>
      <c r="L17" s="115"/>
      <c r="M17" s="115"/>
      <c r="N17" s="115"/>
      <c r="O17" s="115"/>
      <c r="P17" s="115"/>
      <c r="Q17" s="115"/>
      <c r="R17" s="115"/>
      <c r="S17" s="115"/>
      <c r="T17" s="115"/>
      <c r="U17" s="112"/>
    </row>
    <row r="18" spans="2:21" ht="12.95" customHeight="1">
      <c r="B18" s="52"/>
      <c r="C18" s="52"/>
      <c r="D18" s="109"/>
      <c r="L18" s="115"/>
      <c r="M18" s="115"/>
      <c r="N18" s="115"/>
      <c r="O18" s="115"/>
      <c r="P18" s="115"/>
      <c r="Q18" s="115"/>
      <c r="R18" s="115"/>
      <c r="S18" s="115"/>
      <c r="T18" s="115"/>
      <c r="U18" s="112"/>
    </row>
    <row r="19" spans="2:21" ht="12.95" customHeight="1">
      <c r="B19" s="52"/>
      <c r="C19" s="52"/>
      <c r="D19" s="109"/>
      <c r="L19" s="115"/>
      <c r="M19" s="115"/>
      <c r="N19" s="115"/>
      <c r="O19" s="115"/>
      <c r="P19" s="115"/>
      <c r="Q19" s="115"/>
      <c r="R19" s="115"/>
      <c r="S19" s="115"/>
      <c r="T19" s="115"/>
      <c r="U19" s="112"/>
    </row>
    <row r="20" spans="2:21" ht="12.95" customHeight="1">
      <c r="B20" s="144" t="s">
        <v>82</v>
      </c>
      <c r="C20" s="53">
        <v>51</v>
      </c>
      <c r="D20" s="109"/>
      <c r="L20" s="115"/>
      <c r="M20" s="115"/>
      <c r="N20" s="115"/>
      <c r="O20" s="115"/>
      <c r="P20" s="115"/>
      <c r="Q20" s="115"/>
      <c r="R20" s="115"/>
      <c r="S20" s="115"/>
      <c r="T20" s="115"/>
      <c r="U20" s="112"/>
    </row>
    <row r="21" spans="2:21" ht="12.95" customHeight="1">
      <c r="B21" s="144" t="s">
        <v>107</v>
      </c>
      <c r="C21" s="53" t="s">
        <v>113</v>
      </c>
      <c r="D21" s="143" t="s">
        <v>70</v>
      </c>
      <c r="E21" s="100"/>
      <c r="F21" s="101"/>
      <c r="L21" s="115"/>
      <c r="M21" s="115"/>
      <c r="N21" s="115"/>
      <c r="O21" s="115"/>
      <c r="P21" s="115"/>
      <c r="Q21" s="115"/>
      <c r="R21" s="115"/>
      <c r="S21" s="115"/>
      <c r="T21" s="115"/>
      <c r="U21" s="112"/>
    </row>
    <row r="22" spans="2:21" ht="12.95" customHeight="1">
      <c r="B22" s="144"/>
      <c r="C22" s="53"/>
      <c r="D22" s="143"/>
      <c r="L22" s="115"/>
      <c r="M22" s="115"/>
      <c r="N22" s="115"/>
      <c r="O22" s="115"/>
      <c r="P22" s="115"/>
      <c r="Q22" s="115"/>
      <c r="R22" s="115"/>
      <c r="S22" s="115"/>
      <c r="T22" s="115"/>
      <c r="U22" s="112"/>
    </row>
    <row r="23" spans="2:21" ht="12.95" customHeight="1">
      <c r="B23" s="144"/>
      <c r="C23" s="53"/>
      <c r="D23" s="143"/>
      <c r="K23" s="115"/>
      <c r="L23" s="115"/>
      <c r="M23" s="115"/>
      <c r="N23" s="115"/>
      <c r="O23" s="115"/>
      <c r="P23" s="115"/>
      <c r="Q23" s="115"/>
      <c r="R23" s="115"/>
      <c r="S23" s="115"/>
      <c r="T23" s="115"/>
      <c r="U23" s="112"/>
    </row>
    <row r="24" spans="2:21" ht="12.95" customHeight="1">
      <c r="B24" s="144"/>
      <c r="C24" s="53"/>
      <c r="D24" s="143" t="s">
        <v>54</v>
      </c>
      <c r="K24" s="115"/>
      <c r="L24" s="115"/>
      <c r="M24" s="115"/>
      <c r="N24" s="115"/>
      <c r="O24" s="115"/>
      <c r="P24" s="115"/>
      <c r="Q24" s="115"/>
      <c r="R24" s="115"/>
      <c r="S24" s="115"/>
      <c r="T24" s="115"/>
      <c r="U24" s="112"/>
    </row>
    <row r="25" spans="2:21" ht="12.95" customHeight="1">
      <c r="B25" s="144" t="s">
        <v>81</v>
      </c>
      <c r="C25" s="53">
        <v>40</v>
      </c>
      <c r="D25" s="143" t="s">
        <v>114</v>
      </c>
      <c r="E25" s="50"/>
      <c r="F25" s="50"/>
      <c r="G25" s="5"/>
      <c r="K25" s="115"/>
      <c r="L25" s="115"/>
      <c r="M25" s="115"/>
      <c r="N25" s="115"/>
      <c r="O25" s="115"/>
      <c r="P25" s="115"/>
      <c r="Q25" s="115"/>
      <c r="R25" s="115"/>
      <c r="S25" s="115"/>
      <c r="T25" s="115"/>
      <c r="U25" s="112"/>
    </row>
    <row r="26" spans="2:21" ht="12.95" customHeight="1">
      <c r="B26" s="144" t="s">
        <v>131</v>
      </c>
      <c r="C26" s="53" t="s">
        <v>132</v>
      </c>
      <c r="D26" s="143" t="s">
        <v>66</v>
      </c>
      <c r="E26" s="69"/>
      <c r="F26" s="70"/>
      <c r="G26" s="100"/>
      <c r="H26" s="101"/>
      <c r="I26" s="115"/>
      <c r="J26" s="115"/>
      <c r="K26" s="115"/>
      <c r="L26" s="115"/>
      <c r="M26" s="115"/>
      <c r="N26" s="115"/>
      <c r="O26" s="115"/>
      <c r="P26" s="115"/>
      <c r="Q26" s="115"/>
      <c r="R26" s="115"/>
      <c r="S26" s="115"/>
      <c r="T26" s="115"/>
      <c r="U26" s="112"/>
    </row>
    <row r="27" spans="2:21" ht="12.95" customHeight="1">
      <c r="B27" s="144"/>
      <c r="C27" s="53"/>
      <c r="D27" s="143"/>
      <c r="E27" s="50"/>
      <c r="F27" s="50"/>
      <c r="G27" s="5"/>
      <c r="I27" s="115"/>
      <c r="J27" s="115"/>
      <c r="K27" s="115"/>
      <c r="L27" s="115"/>
      <c r="M27" s="115"/>
      <c r="N27" s="115"/>
      <c r="O27" s="115"/>
      <c r="P27" s="115"/>
      <c r="Q27" s="115"/>
      <c r="R27" s="115"/>
      <c r="S27" s="115"/>
      <c r="T27" s="115"/>
      <c r="U27" s="112"/>
    </row>
    <row r="28" spans="2:21" ht="12.95" customHeight="1">
      <c r="B28" s="144"/>
      <c r="C28" s="53"/>
      <c r="D28" s="143"/>
      <c r="E28" s="50"/>
      <c r="F28" s="50"/>
      <c r="G28" s="5"/>
      <c r="K28" s="115"/>
      <c r="L28" s="115"/>
      <c r="M28" s="115"/>
      <c r="N28" s="115"/>
      <c r="O28" s="115"/>
      <c r="P28" s="115"/>
      <c r="Q28" s="115"/>
      <c r="R28" s="115"/>
      <c r="S28" s="115"/>
      <c r="T28" s="115"/>
      <c r="U28" s="112"/>
    </row>
    <row r="29" spans="2:21" ht="12.95" customHeight="1">
      <c r="B29" s="144"/>
      <c r="C29" s="53"/>
      <c r="D29" s="143"/>
      <c r="K29" s="115"/>
      <c r="L29" s="115"/>
      <c r="M29" s="115"/>
      <c r="N29" s="115"/>
      <c r="O29" s="115"/>
      <c r="P29" s="115"/>
      <c r="Q29" s="115"/>
      <c r="R29" s="115"/>
      <c r="S29" s="115"/>
      <c r="T29" s="115"/>
      <c r="U29" s="112"/>
    </row>
    <row r="30" spans="2:21" ht="12.95" customHeight="1">
      <c r="B30" s="144"/>
      <c r="C30" s="53"/>
      <c r="D30" s="143" t="s">
        <v>56</v>
      </c>
      <c r="E30" s="165" t="s">
        <v>53</v>
      </c>
      <c r="F30" s="165"/>
      <c r="K30" s="115"/>
      <c r="L30" s="115"/>
      <c r="M30" s="115"/>
      <c r="N30" s="115"/>
      <c r="O30" s="115"/>
      <c r="P30" s="115"/>
      <c r="Q30" s="115"/>
      <c r="R30" s="115"/>
      <c r="S30" s="115"/>
      <c r="T30" s="115"/>
      <c r="U30" s="112"/>
    </row>
    <row r="31" spans="2:21" ht="12.95" customHeight="1">
      <c r="B31" s="144" t="s">
        <v>80</v>
      </c>
      <c r="C31" s="53">
        <v>34</v>
      </c>
      <c r="D31" s="143" t="s">
        <v>50</v>
      </c>
      <c r="E31" s="165"/>
      <c r="F31" s="165"/>
      <c r="K31" s="115"/>
      <c r="L31" s="115"/>
      <c r="M31" s="115"/>
      <c r="N31" s="115"/>
      <c r="O31" s="115"/>
      <c r="P31" s="115"/>
      <c r="Q31" s="115"/>
      <c r="R31" s="115"/>
      <c r="S31" s="115"/>
      <c r="T31" s="115"/>
      <c r="U31" s="112"/>
    </row>
    <row r="32" spans="2:21" ht="12.95" customHeight="1">
      <c r="B32" s="144" t="s">
        <v>102</v>
      </c>
      <c r="C32" s="53">
        <v>30</v>
      </c>
      <c r="D32" s="143" t="s">
        <v>66</v>
      </c>
      <c r="E32" s="165"/>
      <c r="F32" s="165"/>
      <c r="G32" s="56"/>
      <c r="H32" s="70"/>
      <c r="I32" s="100"/>
      <c r="J32" s="103"/>
      <c r="K32" s="101"/>
      <c r="L32" s="115"/>
      <c r="M32" s="115"/>
      <c r="N32" s="115"/>
      <c r="O32" s="115"/>
      <c r="P32" s="115"/>
      <c r="Q32" s="115"/>
      <c r="R32" s="115"/>
      <c r="S32" s="115"/>
      <c r="T32" s="115"/>
      <c r="U32" s="112"/>
    </row>
    <row r="33" spans="2:21" ht="12.95" customHeight="1">
      <c r="B33" s="144" t="s">
        <v>133</v>
      </c>
      <c r="C33" s="53">
        <v>33</v>
      </c>
      <c r="D33" s="143" t="s">
        <v>65</v>
      </c>
      <c r="E33" s="165"/>
      <c r="F33" s="165"/>
      <c r="G33" s="54"/>
      <c r="H33" s="54"/>
      <c r="I33" s="115"/>
      <c r="J33" s="115"/>
      <c r="K33" s="115"/>
      <c r="L33" s="115"/>
      <c r="M33" s="115"/>
      <c r="N33" s="115"/>
      <c r="O33" s="115"/>
      <c r="P33" s="115"/>
      <c r="Q33" s="115"/>
      <c r="R33" s="115"/>
      <c r="S33" s="115"/>
      <c r="T33" s="115"/>
      <c r="U33" s="112"/>
    </row>
    <row r="34" spans="2:21" ht="12.95" customHeight="1">
      <c r="B34" s="145"/>
      <c r="C34" s="52"/>
      <c r="D34" s="143"/>
      <c r="L34" s="115"/>
      <c r="M34" s="115"/>
      <c r="N34" s="115"/>
      <c r="O34" s="115"/>
      <c r="P34" s="115"/>
      <c r="Q34" s="115"/>
      <c r="R34" s="115"/>
      <c r="S34" s="115"/>
      <c r="T34" s="115"/>
      <c r="U34" s="112"/>
    </row>
    <row r="35" spans="2:21" ht="12.95" customHeight="1">
      <c r="B35" s="145"/>
      <c r="C35" s="52"/>
      <c r="D35" s="143"/>
      <c r="L35" s="115"/>
      <c r="M35" s="115"/>
      <c r="N35" s="115"/>
      <c r="O35" s="115"/>
      <c r="P35" s="115"/>
      <c r="Q35" s="115"/>
      <c r="R35" s="115"/>
      <c r="S35" s="115"/>
      <c r="T35" s="115"/>
      <c r="U35" s="112"/>
    </row>
    <row r="36" spans="2:21" ht="12.95" customHeight="1">
      <c r="B36" s="145"/>
      <c r="C36" s="52"/>
      <c r="D36" s="143"/>
      <c r="L36" s="115"/>
      <c r="M36" s="115"/>
      <c r="N36" s="115"/>
      <c r="O36" s="115"/>
      <c r="P36" s="115"/>
      <c r="Q36" s="115"/>
      <c r="R36" s="115"/>
      <c r="S36" s="115"/>
      <c r="T36" s="115"/>
      <c r="U36" s="112"/>
    </row>
    <row r="37" spans="2:21" ht="12.95" customHeight="1">
      <c r="B37" s="145"/>
      <c r="C37" s="52"/>
      <c r="D37" s="143" t="s">
        <v>103</v>
      </c>
      <c r="E37" s="57"/>
      <c r="F37" s="57"/>
      <c r="G37" s="57"/>
      <c r="H37" s="165" t="s">
        <v>53</v>
      </c>
      <c r="I37" s="165"/>
      <c r="L37" s="115"/>
      <c r="M37" s="115"/>
      <c r="N37" s="115"/>
      <c r="O37" s="115"/>
      <c r="P37" s="115"/>
      <c r="Q37" s="115"/>
      <c r="R37" s="115"/>
      <c r="S37" s="115"/>
      <c r="T37" s="115"/>
      <c r="U37" s="112"/>
    </row>
    <row r="38" spans="2:21" ht="12.95" customHeight="1">
      <c r="B38" s="144" t="s">
        <v>101</v>
      </c>
      <c r="C38" s="53">
        <v>20</v>
      </c>
      <c r="D38" s="143" t="s">
        <v>66</v>
      </c>
      <c r="E38" s="57"/>
      <c r="F38" s="57"/>
      <c r="G38" s="57"/>
      <c r="H38" s="165"/>
      <c r="I38" s="165"/>
      <c r="L38" s="115"/>
      <c r="M38" s="115"/>
      <c r="N38" s="115"/>
      <c r="O38" s="115"/>
      <c r="P38" s="115"/>
      <c r="Q38" s="115"/>
      <c r="R38" s="115"/>
      <c r="S38" s="115"/>
      <c r="T38" s="115"/>
      <c r="U38" s="112"/>
    </row>
    <row r="39" spans="2:21" ht="12.95" customHeight="1">
      <c r="B39" s="144" t="s">
        <v>135</v>
      </c>
      <c r="C39" s="53" t="s">
        <v>134</v>
      </c>
      <c r="D39" s="143" t="s">
        <v>65</v>
      </c>
      <c r="E39" s="57"/>
      <c r="F39" s="57"/>
      <c r="G39" s="57"/>
      <c r="H39" s="165"/>
      <c r="I39" s="165"/>
      <c r="J39" s="56"/>
      <c r="K39" s="70"/>
      <c r="L39" s="100"/>
      <c r="M39" s="103"/>
      <c r="N39" s="101"/>
      <c r="O39" s="115"/>
      <c r="P39" s="115"/>
      <c r="Q39" s="115"/>
      <c r="R39" s="115"/>
      <c r="S39" s="115"/>
      <c r="T39" s="115"/>
      <c r="U39" s="112"/>
    </row>
    <row r="40" spans="2:21" ht="12.95" customHeight="1">
      <c r="B40" s="144"/>
      <c r="C40" s="53"/>
      <c r="D40" s="143" t="s">
        <v>104</v>
      </c>
      <c r="E40" s="57"/>
      <c r="F40" s="57"/>
      <c r="G40" s="57"/>
      <c r="H40" s="165"/>
      <c r="I40" s="165"/>
      <c r="J40" s="54"/>
      <c r="K40" s="54"/>
      <c r="L40" s="115"/>
      <c r="M40" s="115"/>
      <c r="N40" s="115"/>
      <c r="O40" s="115"/>
      <c r="P40" s="115"/>
      <c r="Q40" s="115"/>
      <c r="R40" s="115"/>
      <c r="S40" s="115"/>
      <c r="T40" s="115"/>
      <c r="U40" s="112"/>
    </row>
    <row r="41" spans="2:21" ht="12.95" customHeight="1">
      <c r="B41" s="145"/>
      <c r="C41" s="52"/>
      <c r="D41" s="143"/>
      <c r="L41" s="115"/>
      <c r="M41" s="115"/>
      <c r="N41" s="115"/>
      <c r="O41" s="115"/>
      <c r="P41" s="115"/>
      <c r="Q41" s="115"/>
      <c r="R41" s="115"/>
      <c r="S41" s="115"/>
      <c r="T41" s="115"/>
      <c r="U41" s="112"/>
    </row>
    <row r="42" spans="2:21" ht="12.95" customHeight="1">
      <c r="B42" s="145"/>
      <c r="C42" s="52"/>
      <c r="D42" s="143"/>
      <c r="L42" s="115"/>
      <c r="M42" s="115"/>
      <c r="N42" s="115"/>
      <c r="O42" s="115"/>
      <c r="P42" s="115"/>
      <c r="Q42" s="115"/>
      <c r="R42" s="115"/>
      <c r="S42" s="115"/>
      <c r="T42" s="115"/>
      <c r="U42" s="112"/>
    </row>
    <row r="43" spans="2:21" ht="12.95" customHeight="1">
      <c r="B43" s="145"/>
      <c r="C43" s="52"/>
      <c r="D43" s="143"/>
      <c r="L43" s="115"/>
      <c r="M43" s="115"/>
      <c r="N43" s="115"/>
      <c r="O43" s="115"/>
      <c r="P43" s="115"/>
      <c r="Q43" s="115"/>
      <c r="R43" s="115"/>
      <c r="S43" s="115"/>
      <c r="T43" s="115"/>
      <c r="U43" s="112"/>
    </row>
    <row r="44" spans="2:21" ht="12.95" customHeight="1">
      <c r="B44" s="145"/>
      <c r="C44" s="52"/>
      <c r="D44" s="143"/>
      <c r="E44" s="57"/>
      <c r="F44" s="57"/>
      <c r="G44" s="57"/>
      <c r="H44" s="57"/>
      <c r="I44" s="57"/>
      <c r="J44" s="57"/>
      <c r="K44" s="165" t="s">
        <v>53</v>
      </c>
      <c r="L44" s="165"/>
      <c r="O44" s="115"/>
      <c r="P44" s="115"/>
      <c r="Q44" s="115"/>
      <c r="R44" s="115"/>
      <c r="S44" s="115"/>
      <c r="T44" s="115"/>
      <c r="U44" s="112"/>
    </row>
    <row r="45" spans="2:21" ht="12.95" customHeight="1">
      <c r="B45" s="145"/>
      <c r="C45" s="52"/>
      <c r="D45" s="143"/>
      <c r="E45" s="57"/>
      <c r="F45" s="57"/>
      <c r="G45" s="57"/>
      <c r="H45" s="57"/>
      <c r="I45" s="57"/>
      <c r="J45" s="57"/>
      <c r="K45" s="165"/>
      <c r="L45" s="165"/>
      <c r="O45" s="115"/>
      <c r="P45" s="115"/>
      <c r="Q45" s="115"/>
      <c r="R45" s="115"/>
      <c r="S45" s="115"/>
      <c r="T45" s="115"/>
      <c r="U45" s="112"/>
    </row>
    <row r="46" spans="2:21" ht="12.95" customHeight="1">
      <c r="B46" s="144" t="s">
        <v>122</v>
      </c>
      <c r="C46" s="53">
        <v>14</v>
      </c>
      <c r="D46" s="143" t="s">
        <v>105</v>
      </c>
      <c r="E46" s="57"/>
      <c r="F46" s="57"/>
      <c r="G46" s="57"/>
      <c r="H46" s="57"/>
      <c r="I46" s="57"/>
      <c r="J46" s="57"/>
      <c r="K46" s="165"/>
      <c r="L46" s="165"/>
      <c r="M46" s="56"/>
      <c r="N46" s="70"/>
      <c r="O46" s="102"/>
      <c r="P46" s="103"/>
      <c r="Q46" s="103"/>
      <c r="R46" s="103"/>
      <c r="S46" s="103"/>
      <c r="T46" s="103"/>
      <c r="U46" s="101"/>
    </row>
    <row r="47" spans="2:21" ht="12.95" customHeight="1">
      <c r="B47" s="144"/>
      <c r="C47" s="53"/>
      <c r="D47" s="108"/>
      <c r="E47" s="57"/>
      <c r="F47" s="57"/>
      <c r="G47" s="57"/>
      <c r="H47" s="57"/>
      <c r="I47" s="57"/>
      <c r="J47" s="57"/>
      <c r="K47" s="165"/>
      <c r="L47" s="165"/>
      <c r="M47" s="54"/>
      <c r="N47" s="115"/>
      <c r="O47" s="115"/>
      <c r="P47" s="115"/>
      <c r="Q47" s="115"/>
      <c r="R47" s="115"/>
      <c r="S47" s="115"/>
      <c r="T47" s="115"/>
      <c r="U47" s="112"/>
    </row>
    <row r="48" spans="2:21" ht="12.95" customHeight="1">
      <c r="B48" s="145"/>
      <c r="C48" s="52"/>
      <c r="D48" s="109"/>
      <c r="L48" s="115"/>
      <c r="M48" s="115"/>
      <c r="N48" s="115"/>
      <c r="O48" s="115"/>
      <c r="P48" s="115"/>
      <c r="Q48" s="115"/>
      <c r="R48" s="115"/>
      <c r="S48" s="115"/>
      <c r="T48" s="115"/>
      <c r="U48" s="112"/>
    </row>
    <row r="49" spans="2:21" ht="12.95" customHeight="1" thickBot="1">
      <c r="B49" s="58"/>
      <c r="C49" s="58"/>
      <c r="D49" s="123"/>
      <c r="E49" s="59"/>
      <c r="F49" s="60"/>
      <c r="G49" s="60"/>
      <c r="H49" s="61"/>
      <c r="I49" s="61"/>
      <c r="J49" s="59"/>
      <c r="K49" s="59"/>
      <c r="L49" s="59"/>
      <c r="M49" s="59"/>
      <c r="N49" s="59"/>
      <c r="O49" s="59"/>
      <c r="P49" s="59"/>
      <c r="Q49" s="59"/>
      <c r="R49" s="59"/>
      <c r="S49" s="59"/>
      <c r="T49" s="59"/>
      <c r="U49" s="114"/>
    </row>
    <row r="51" spans="2:21" ht="39.75" customHeight="1" thickBot="1">
      <c r="B51" s="164" t="s">
        <v>57</v>
      </c>
      <c r="C51" s="164"/>
      <c r="D51" s="164"/>
      <c r="E51" s="164"/>
      <c r="F51" s="90"/>
      <c r="G51" s="90"/>
      <c r="H51" s="90"/>
      <c r="I51" s="90"/>
      <c r="J51" s="90"/>
      <c r="K51" s="90"/>
      <c r="L51" s="90"/>
      <c r="M51" s="90"/>
      <c r="N51" s="90"/>
      <c r="O51" s="90"/>
      <c r="P51" s="90"/>
    </row>
    <row r="52" spans="2:21" ht="12.95" customHeight="1">
      <c r="B52" s="62" t="s">
        <v>58</v>
      </c>
      <c r="C52" s="62"/>
      <c r="D52" s="97"/>
      <c r="E52" s="63"/>
      <c r="F52" s="64"/>
      <c r="G52" s="63"/>
      <c r="H52" s="63"/>
      <c r="I52" s="63"/>
      <c r="J52" s="63"/>
      <c r="K52" s="63"/>
      <c r="L52" s="63"/>
      <c r="M52" s="63"/>
      <c r="N52" s="63"/>
      <c r="O52" s="63"/>
      <c r="P52" s="63"/>
    </row>
    <row r="53" spans="2:21" ht="12.95" customHeight="1" thickBot="1">
      <c r="B53" s="62" t="s">
        <v>59</v>
      </c>
      <c r="C53" s="62"/>
      <c r="D53" s="97"/>
      <c r="E53" s="63"/>
      <c r="F53" s="65"/>
      <c r="G53" s="63"/>
      <c r="H53" s="63"/>
      <c r="I53" s="63"/>
      <c r="J53" s="63"/>
      <c r="K53" s="63"/>
      <c r="L53" s="63"/>
      <c r="M53" s="63"/>
      <c r="N53" s="63"/>
      <c r="O53" s="63"/>
      <c r="P53" s="63"/>
    </row>
    <row r="54" spans="2:21" ht="12.95" customHeight="1" thickBot="1">
      <c r="B54" s="62" t="s">
        <v>60</v>
      </c>
      <c r="C54" s="62"/>
      <c r="D54" s="97"/>
      <c r="E54" s="63"/>
      <c r="F54" s="66"/>
      <c r="G54" s="63"/>
      <c r="H54" s="63"/>
      <c r="I54" s="63"/>
      <c r="J54" s="63"/>
      <c r="K54" s="63"/>
      <c r="L54" s="63"/>
      <c r="M54" s="63"/>
      <c r="N54" s="63"/>
      <c r="O54" s="63"/>
      <c r="P54" s="63"/>
    </row>
    <row r="55" spans="2:21" ht="12.95" customHeight="1" thickBot="1">
      <c r="B55" s="62" t="s">
        <v>61</v>
      </c>
      <c r="C55" s="62"/>
      <c r="D55" s="97"/>
      <c r="E55" s="63"/>
      <c r="F55" s="87"/>
      <c r="G55" s="63"/>
      <c r="H55" s="63"/>
      <c r="I55" s="63"/>
      <c r="J55" s="63"/>
      <c r="K55" s="63"/>
      <c r="L55" s="63"/>
      <c r="M55" s="63"/>
      <c r="N55" s="63"/>
      <c r="O55" s="63"/>
      <c r="P55" s="63"/>
    </row>
    <row r="56" spans="2:21" ht="12.95" customHeight="1">
      <c r="D56" s="98"/>
    </row>
    <row r="57" spans="2:21" ht="12.95" customHeight="1">
      <c r="B57" s="46" t="s">
        <v>71</v>
      </c>
      <c r="D57" s="99"/>
    </row>
    <row r="58" spans="2:21" ht="12.95" customHeight="1">
      <c r="B58" s="46" t="s">
        <v>72</v>
      </c>
    </row>
  </sheetData>
  <sheetProtection algorithmName="SHA-512" hashValue="/Xcxdq0g2dnTMaT4djgG+TIQ+7QBto80sKDuWKwhQjaSqTz516yUrX1X4J4LbsOGE9aOFlJIGk6moA49UGm8WQ==" saltValue="QuYrfmuWYJdN3WqyHbKcKA==" spinCount="100000" sheet="1" objects="1" scenarios="1" selectLockedCells="1"/>
  <mergeCells count="27">
    <mergeCell ref="H7:H8"/>
    <mergeCell ref="I7:I8"/>
    <mergeCell ref="C4:C8"/>
    <mergeCell ref="B4:B8"/>
    <mergeCell ref="E7:E8"/>
    <mergeCell ref="F7:F8"/>
    <mergeCell ref="G7:G8"/>
    <mergeCell ref="H37:I40"/>
    <mergeCell ref="K44:L47"/>
    <mergeCell ref="B51:E51"/>
    <mergeCell ref="E11:F11"/>
    <mergeCell ref="G13:K13"/>
    <mergeCell ref="E15:H15"/>
    <mergeCell ref="I17:K17"/>
    <mergeCell ref="E30:F33"/>
    <mergeCell ref="J7:J8"/>
    <mergeCell ref="K7:K8"/>
    <mergeCell ref="L7:L8"/>
    <mergeCell ref="M7:M8"/>
    <mergeCell ref="N7:N8"/>
    <mergeCell ref="T7:T8"/>
    <mergeCell ref="U7:U8"/>
    <mergeCell ref="O7:O8"/>
    <mergeCell ref="P7:P8"/>
    <mergeCell ref="Q7:Q8"/>
    <mergeCell ref="R7:R8"/>
    <mergeCell ref="S7:S8"/>
  </mergeCells>
  <hyperlinks>
    <hyperlink ref="A1" location="INDEX!A1" display="INDEX" xr:uid="{2890B065-BB88-41E7-AEC8-530296CD1216}"/>
  </hyperlinks>
  <pageMargins left="0.25" right="0.25" top="0.75" bottom="0.75" header="0.30000000000000004" footer="0.30000000000000004"/>
  <pageSetup scale="6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INDEX</vt:lpstr>
      <vt:lpstr>Table LITH-1</vt:lpstr>
      <vt:lpstr>Table LITH-2</vt:lpstr>
      <vt:lpstr>Figure LITH-1</vt:lpstr>
      <vt:lpstr>Figure LITH-2</vt:lpstr>
      <vt:lpstr>'Table LITH-1'!Print_Area</vt:lpstr>
    </vt:vector>
  </TitlesOfParts>
  <Manager>linda.wilson@inemi.org</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67HUGHESG</dc:creator>
  <cp:lastModifiedBy>Linda Wilson</cp:lastModifiedBy>
  <cp:lastPrinted>2018-03-28T01:14:23Z</cp:lastPrinted>
  <dcterms:created xsi:type="dcterms:W3CDTF">2010-07-19T22:07:20Z</dcterms:created>
  <dcterms:modified xsi:type="dcterms:W3CDTF">2018-07-03T15:55:39Z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